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codeName="Ten_skoroszyt"/>
  <mc:AlternateContent xmlns:mc="http://schemas.openxmlformats.org/markup-compatibility/2006">
    <mc:Choice Requires="x15">
      <x15ac:absPath xmlns:x15ac="http://schemas.microsoft.com/office/spreadsheetml/2010/11/ac" url="R:\Audyt krajobrazowy województwa opolskiego\_PROJEKT AUDYTU\3_DOKUMENTACJA\3E_Zestawienia tabelaryczne\"/>
    </mc:Choice>
  </mc:AlternateContent>
  <xr:revisionPtr revIDLastSave="0" documentId="13_ncr:1_{E43B4ACA-2D2B-4AB8-8083-DE2E1B0FB02D}" xr6:coauthVersionLast="47" xr6:coauthVersionMax="47" xr10:uidLastSave="{00000000-0000-0000-0000-000000000000}"/>
  <bookViews>
    <workbookView xWindow="-120" yWindow="-120" windowWidth="29040" windowHeight="15840" tabRatio="601" xr2:uid="{00000000-000D-0000-FFFF-FFFF00000000}"/>
  </bookViews>
  <sheets>
    <sheet name="1b" sheetId="3" r:id="rId1"/>
    <sheet name="2a" sheetId="4" r:id="rId2"/>
    <sheet name="2b" sheetId="5" r:id="rId3"/>
    <sheet name="2d" sheetId="6" r:id="rId4"/>
    <sheet name="3a" sheetId="7" r:id="rId5"/>
    <sheet name="3b" sheetId="8" r:id="rId6"/>
    <sheet name="3c" sheetId="9" r:id="rId7"/>
    <sheet name="6a" sheetId="10" r:id="rId8"/>
    <sheet name="6b" sheetId="11" r:id="rId9"/>
    <sheet name="6c" sheetId="12" r:id="rId10"/>
    <sheet name="6d" sheetId="13" r:id="rId11"/>
    <sheet name="6e" sheetId="14" r:id="rId12"/>
    <sheet name="6f" sheetId="15" r:id="rId13"/>
    <sheet name="6g" sheetId="16" r:id="rId14"/>
    <sheet name="7a" sheetId="17" r:id="rId15"/>
    <sheet name="7b" sheetId="18" r:id="rId16"/>
    <sheet name="8a" sheetId="19" r:id="rId17"/>
    <sheet name="8c" sheetId="20" r:id="rId18"/>
    <sheet name="8d" sheetId="21" r:id="rId19"/>
    <sheet name="8e" sheetId="22" r:id="rId20"/>
    <sheet name="9a" sheetId="23" r:id="rId21"/>
    <sheet name="9b" sheetId="24" r:id="rId22"/>
    <sheet name="10a" sheetId="25" r:id="rId23"/>
    <sheet name="10c" sheetId="26" r:id="rId24"/>
    <sheet name="10d" sheetId="27" r:id="rId25"/>
    <sheet name="10e" sheetId="28" r:id="rId26"/>
    <sheet name="10f" sheetId="29" r:id="rId27"/>
    <sheet name="11a" sheetId="30" r:id="rId28"/>
    <sheet name="11b" sheetId="32" r:id="rId29"/>
    <sheet name="12a" sheetId="31" r:id="rId30"/>
    <sheet name="12b" sheetId="34" r:id="rId31"/>
    <sheet name="13a" sheetId="33" r:id="rId32"/>
    <sheet name="13b" sheetId="35" r:id="rId33"/>
    <sheet name="14b" sheetId="36" r:id="rId34"/>
    <sheet name="15" sheetId="37" r:id="rId3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5" i="11" l="1"/>
  <c r="BN11" i="35"/>
  <c r="AK11" i="35"/>
  <c r="BN17" i="33"/>
  <c r="AK17" i="33"/>
  <c r="BN14" i="31"/>
  <c r="AK14" i="31"/>
  <c r="BN7" i="30"/>
  <c r="AK7" i="30"/>
  <c r="BN5" i="28"/>
  <c r="AK5" i="28"/>
  <c r="BN5" i="27"/>
  <c r="AK5" i="27"/>
  <c r="BN7" i="26"/>
  <c r="AK7" i="26"/>
  <c r="BN21" i="24"/>
  <c r="AK21" i="24"/>
  <c r="BN30" i="23"/>
  <c r="BN7" i="22"/>
  <c r="AK7" i="22"/>
  <c r="BN8" i="21"/>
  <c r="AK8" i="21"/>
  <c r="BN55" i="20"/>
  <c r="AK55" i="20"/>
  <c r="BN6" i="19"/>
  <c r="AK6" i="19"/>
  <c r="BN7" i="18"/>
  <c r="AK7" i="18"/>
  <c r="BN12" i="17"/>
  <c r="AK12" i="17"/>
  <c r="BN136" i="16"/>
  <c r="AK136" i="16"/>
  <c r="BN65" i="14"/>
  <c r="AK65" i="14"/>
  <c r="AK96" i="13"/>
  <c r="BN96" i="13"/>
  <c r="BN75" i="12"/>
  <c r="AK75" i="12"/>
  <c r="BN15" i="11"/>
  <c r="AK15" i="11"/>
  <c r="BN16" i="10"/>
  <c r="AK16" i="10"/>
  <c r="BN19" i="9"/>
  <c r="AK19" i="9"/>
  <c r="BN129" i="8"/>
  <c r="AK129" i="8"/>
  <c r="BN45" i="7"/>
  <c r="AK45" i="7"/>
  <c r="BN17" i="5"/>
  <c r="AK17" i="5"/>
  <c r="BN38" i="4"/>
  <c r="BO38" i="4"/>
  <c r="AK38" i="4"/>
  <c r="BN5" i="3"/>
  <c r="AK5" i="3"/>
  <c r="AJ30" i="23" l="1"/>
  <c r="AV136" i="16"/>
  <c r="AG136" i="16"/>
  <c r="AK30" i="23" l="1"/>
  <c r="BO11" i="35" l="1"/>
  <c r="BO17" i="33"/>
  <c r="BO14" i="31"/>
  <c r="BO7" i="30"/>
  <c r="BO5" i="28"/>
  <c r="BO5" i="27"/>
  <c r="BO7" i="26"/>
  <c r="BO21" i="24"/>
  <c r="BO30" i="23"/>
  <c r="BO7" i="22"/>
  <c r="BO8" i="21"/>
  <c r="BO55" i="20"/>
  <c r="BO6" i="19"/>
  <c r="BO7" i="18"/>
  <c r="BO12" i="17"/>
  <c r="BO136" i="16"/>
  <c r="BO65" i="14"/>
  <c r="BO96" i="13"/>
  <c r="BO75" i="12"/>
  <c r="BO15" i="11"/>
  <c r="BO16" i="10"/>
  <c r="BO19" i="9"/>
  <c r="BO129" i="8"/>
  <c r="BO45" i="7"/>
  <c r="BO17" i="5"/>
  <c r="BO5" i="3"/>
  <c r="BL11" i="35" l="1"/>
  <c r="BM11" i="35"/>
  <c r="BL17" i="33"/>
  <c r="BM17" i="33"/>
  <c r="BL14" i="31"/>
  <c r="BM14" i="31"/>
  <c r="BL7" i="30"/>
  <c r="BM7" i="30"/>
  <c r="BL5" i="28"/>
  <c r="BM5" i="28"/>
  <c r="BL5" i="27"/>
  <c r="BM5" i="27"/>
  <c r="BL7" i="26"/>
  <c r="BM7" i="26"/>
  <c r="BL21" i="24"/>
  <c r="BM21" i="24"/>
  <c r="BP21" i="24"/>
  <c r="BL30" i="23"/>
  <c r="BM30" i="23"/>
  <c r="BL7" i="22"/>
  <c r="BM7" i="22"/>
  <c r="BL8" i="21"/>
  <c r="BM8" i="21"/>
  <c r="BL55" i="20"/>
  <c r="BM55" i="20"/>
  <c r="BL6" i="19"/>
  <c r="BM6" i="19"/>
  <c r="BL7" i="18"/>
  <c r="BM7" i="18"/>
  <c r="BL12" i="17"/>
  <c r="BM12" i="17"/>
  <c r="BL136" i="16"/>
  <c r="BM136" i="16"/>
  <c r="BL65" i="14"/>
  <c r="BM65" i="14"/>
  <c r="BL96" i="13"/>
  <c r="BM96" i="13"/>
  <c r="BL75" i="12"/>
  <c r="BM75" i="12"/>
  <c r="BL15" i="11"/>
  <c r="BM15" i="11"/>
  <c r="BM16" i="10"/>
  <c r="BL16" i="10"/>
  <c r="BL19" i="9"/>
  <c r="BM19" i="9"/>
  <c r="BL129" i="8"/>
  <c r="BM129" i="8"/>
  <c r="BL45" i="7"/>
  <c r="BM45" i="7"/>
  <c r="BL17" i="5"/>
  <c r="BM17" i="5"/>
  <c r="BL38" i="4"/>
  <c r="BL5" i="3"/>
  <c r="BM5" i="3"/>
  <c r="BI3" i="25" l="1"/>
  <c r="BH3" i="25"/>
  <c r="BG3" i="25"/>
  <c r="BF3" i="25"/>
  <c r="BE3" i="25"/>
  <c r="BD3" i="25"/>
  <c r="BA11" i="35" l="1"/>
  <c r="BB11" i="35"/>
  <c r="BC11" i="35"/>
  <c r="BD11" i="35"/>
  <c r="BE11" i="35"/>
  <c r="BF11" i="35"/>
  <c r="BG11" i="35"/>
  <c r="BH11" i="35"/>
  <c r="BA7" i="30"/>
  <c r="BB7" i="30"/>
  <c r="BC7" i="30"/>
  <c r="BD7" i="30"/>
  <c r="BE7" i="30"/>
  <c r="BF7" i="30"/>
  <c r="BG7" i="30"/>
  <c r="BH7" i="30"/>
  <c r="BI7" i="30"/>
  <c r="BA14" i="31"/>
  <c r="BB14" i="31"/>
  <c r="BC14" i="31"/>
  <c r="BD14" i="31"/>
  <c r="BE14" i="31"/>
  <c r="BF14" i="31"/>
  <c r="BG14" i="31"/>
  <c r="BH14" i="31"/>
  <c r="BA17" i="33"/>
  <c r="BB17" i="33"/>
  <c r="BC17" i="33"/>
  <c r="BD17" i="33"/>
  <c r="BE17" i="33"/>
  <c r="BF17" i="33"/>
  <c r="BG17" i="33"/>
  <c r="BH17" i="33"/>
  <c r="BA5" i="28"/>
  <c r="BB5" i="28"/>
  <c r="BC5" i="28"/>
  <c r="BD5" i="28"/>
  <c r="BE5" i="28"/>
  <c r="BF5" i="28"/>
  <c r="BG5" i="28"/>
  <c r="BH5" i="28"/>
  <c r="BA5" i="27"/>
  <c r="BB5" i="27"/>
  <c r="BC5" i="27"/>
  <c r="BD5" i="27"/>
  <c r="BE5" i="27"/>
  <c r="BF5" i="27"/>
  <c r="BG5" i="27"/>
  <c r="BH5" i="27"/>
  <c r="BA7" i="26"/>
  <c r="BB7" i="26"/>
  <c r="BC7" i="26"/>
  <c r="BD7" i="26"/>
  <c r="BE7" i="26"/>
  <c r="BF7" i="26"/>
  <c r="BG7" i="26"/>
  <c r="BH7" i="26"/>
  <c r="BA21" i="24"/>
  <c r="BB21" i="24"/>
  <c r="BC21" i="24"/>
  <c r="BD21" i="24"/>
  <c r="BE21" i="24"/>
  <c r="BF21" i="24"/>
  <c r="BG21" i="24"/>
  <c r="BH21" i="24"/>
  <c r="BA30" i="23"/>
  <c r="BB30" i="23"/>
  <c r="BC30" i="23"/>
  <c r="BD30" i="23"/>
  <c r="BE30" i="23"/>
  <c r="BF30" i="23"/>
  <c r="BG30" i="23"/>
  <c r="BH30" i="23"/>
  <c r="BA7" i="22"/>
  <c r="BB7" i="22"/>
  <c r="BC7" i="22"/>
  <c r="BD7" i="22"/>
  <c r="BE7" i="22"/>
  <c r="BF7" i="22"/>
  <c r="BG7" i="22"/>
  <c r="BH7" i="22"/>
  <c r="BA8" i="21"/>
  <c r="BB8" i="21"/>
  <c r="BC8" i="21"/>
  <c r="BD8" i="21"/>
  <c r="BE8" i="21"/>
  <c r="BF8" i="21"/>
  <c r="BG8" i="21"/>
  <c r="BH8" i="21"/>
  <c r="BA55" i="20"/>
  <c r="BB55" i="20"/>
  <c r="BC55" i="20"/>
  <c r="BD55" i="20"/>
  <c r="BE55" i="20"/>
  <c r="BF55" i="20"/>
  <c r="BG55" i="20"/>
  <c r="BH55" i="20"/>
  <c r="BA6" i="19"/>
  <c r="BB6" i="19"/>
  <c r="BC6" i="19"/>
  <c r="BD6" i="19"/>
  <c r="BE6" i="19"/>
  <c r="BF6" i="19"/>
  <c r="BG6" i="19"/>
  <c r="BH6" i="19"/>
  <c r="BA7" i="18"/>
  <c r="BB7" i="18"/>
  <c r="BC7" i="18"/>
  <c r="BD7" i="18"/>
  <c r="BE7" i="18"/>
  <c r="BF7" i="18"/>
  <c r="BG7" i="18"/>
  <c r="BH7" i="18"/>
  <c r="BA12" i="17"/>
  <c r="BB12" i="17"/>
  <c r="BC12" i="17"/>
  <c r="BD12" i="17"/>
  <c r="BE12" i="17"/>
  <c r="BF12" i="17"/>
  <c r="BG12" i="17"/>
  <c r="BH12" i="17"/>
  <c r="BA136" i="16"/>
  <c r="BB136" i="16"/>
  <c r="BC136" i="16"/>
  <c r="BD136" i="16"/>
  <c r="BE136" i="16"/>
  <c r="BF136" i="16"/>
  <c r="BG136" i="16"/>
  <c r="BH136" i="16"/>
  <c r="BA65" i="14"/>
  <c r="BB65" i="14"/>
  <c r="BC65" i="14"/>
  <c r="BD65" i="14"/>
  <c r="BE65" i="14"/>
  <c r="BF65" i="14"/>
  <c r="BG65" i="14"/>
  <c r="BH65" i="14"/>
  <c r="BA96" i="13"/>
  <c r="BB96" i="13"/>
  <c r="BC96" i="13"/>
  <c r="BD96" i="13"/>
  <c r="BE96" i="13"/>
  <c r="BF96" i="13"/>
  <c r="BG96" i="13"/>
  <c r="BH96" i="13"/>
  <c r="BA75" i="12"/>
  <c r="BB75" i="12"/>
  <c r="BC75" i="12"/>
  <c r="BD75" i="12"/>
  <c r="BE75" i="12"/>
  <c r="BF75" i="12"/>
  <c r="BG75" i="12"/>
  <c r="BH75" i="12"/>
  <c r="BA15" i="11"/>
  <c r="BB15" i="11"/>
  <c r="BC15" i="11"/>
  <c r="BD15" i="11"/>
  <c r="BE15" i="11"/>
  <c r="BF15" i="11"/>
  <c r="BG15" i="11"/>
  <c r="BH15" i="11"/>
  <c r="BA16" i="10"/>
  <c r="BB16" i="10"/>
  <c r="BC16" i="10"/>
  <c r="BD16" i="10"/>
  <c r="BE16" i="10"/>
  <c r="BF16" i="10"/>
  <c r="BG16" i="10"/>
  <c r="BH16" i="10"/>
  <c r="BA19" i="9"/>
  <c r="BB19" i="9"/>
  <c r="BC19" i="9"/>
  <c r="BD19" i="9"/>
  <c r="BE19" i="9"/>
  <c r="BF19" i="9"/>
  <c r="BG19" i="9"/>
  <c r="BH19" i="9"/>
  <c r="BA129" i="8"/>
  <c r="BB129" i="8"/>
  <c r="BC129" i="8"/>
  <c r="BD129" i="8"/>
  <c r="BE129" i="8"/>
  <c r="BF129" i="8"/>
  <c r="BG129" i="8"/>
  <c r="BH129" i="8"/>
  <c r="BA45" i="7"/>
  <c r="BB45" i="7"/>
  <c r="BC45" i="7"/>
  <c r="BD45" i="7"/>
  <c r="BE45" i="7"/>
  <c r="BF45" i="7"/>
  <c r="BG45" i="7"/>
  <c r="BH45" i="7"/>
  <c r="BA17" i="5"/>
  <c r="BB17" i="5"/>
  <c r="BC17" i="5"/>
  <c r="BD17" i="5"/>
  <c r="BE17" i="5"/>
  <c r="BF17" i="5"/>
  <c r="BG17" i="5"/>
  <c r="BH17" i="5"/>
  <c r="BA38" i="4"/>
  <c r="BB38" i="4"/>
  <c r="BC38" i="4"/>
  <c r="BD38" i="4"/>
  <c r="BE38" i="4"/>
  <c r="BF38" i="4"/>
  <c r="BA5" i="3"/>
  <c r="BB5" i="3"/>
  <c r="BC5" i="3"/>
  <c r="BD5" i="3"/>
  <c r="BE5" i="3"/>
  <c r="BF5" i="3"/>
  <c r="BG5" i="3"/>
  <c r="BH5" i="3"/>
  <c r="AO11" i="35" l="1"/>
  <c r="AP11" i="35"/>
  <c r="AQ11" i="35"/>
  <c r="AR11" i="35"/>
  <c r="AS11" i="35"/>
  <c r="AT11" i="35"/>
  <c r="AU11" i="35"/>
  <c r="AV11" i="35"/>
  <c r="AW11" i="35"/>
  <c r="AX11" i="35"/>
  <c r="AY11" i="35"/>
  <c r="AZ11" i="35"/>
  <c r="BI11" i="35"/>
  <c r="BJ11" i="35"/>
  <c r="AO17" i="33"/>
  <c r="AP17" i="33"/>
  <c r="AQ17" i="33"/>
  <c r="AR17" i="33"/>
  <c r="AS17" i="33"/>
  <c r="AT17" i="33"/>
  <c r="AU17" i="33"/>
  <c r="AV17" i="33"/>
  <c r="AW17" i="33"/>
  <c r="AX17" i="33"/>
  <c r="AY17" i="33"/>
  <c r="AZ17" i="33"/>
  <c r="BI17" i="33"/>
  <c r="BJ17" i="33"/>
  <c r="AO14" i="31"/>
  <c r="AP14" i="31"/>
  <c r="AQ14" i="31"/>
  <c r="AR14" i="31"/>
  <c r="AS14" i="31"/>
  <c r="AT14" i="31"/>
  <c r="AU14" i="31"/>
  <c r="AV14" i="31"/>
  <c r="AW14" i="31"/>
  <c r="AX14" i="31"/>
  <c r="AY14" i="31"/>
  <c r="AZ14" i="31"/>
  <c r="BI14" i="31"/>
  <c r="BJ14" i="31"/>
  <c r="AO7" i="30"/>
  <c r="AP7" i="30"/>
  <c r="AQ7" i="30"/>
  <c r="AR7" i="30"/>
  <c r="AS7" i="30"/>
  <c r="AT7" i="30"/>
  <c r="AU7" i="30"/>
  <c r="AV7" i="30"/>
  <c r="AW7" i="30"/>
  <c r="AX7" i="30"/>
  <c r="AY7" i="30"/>
  <c r="AZ7" i="30"/>
  <c r="BJ7" i="30"/>
  <c r="AO5" i="28"/>
  <c r="AP5" i="28"/>
  <c r="AQ5" i="28"/>
  <c r="AR5" i="28"/>
  <c r="AS5" i="28"/>
  <c r="AT5" i="28"/>
  <c r="AU5" i="28"/>
  <c r="AV5" i="28"/>
  <c r="AW5" i="28"/>
  <c r="AX5" i="28"/>
  <c r="AY5" i="28"/>
  <c r="AZ5" i="28"/>
  <c r="BI5" i="28"/>
  <c r="BJ5" i="28"/>
  <c r="AO5" i="27"/>
  <c r="AP5" i="27"/>
  <c r="AQ5" i="27"/>
  <c r="AR5" i="27"/>
  <c r="AS5" i="27"/>
  <c r="AT5" i="27"/>
  <c r="AU5" i="27"/>
  <c r="AV5" i="27"/>
  <c r="AW5" i="27"/>
  <c r="AX5" i="27"/>
  <c r="AY5" i="27"/>
  <c r="AZ5" i="27"/>
  <c r="BI5" i="27"/>
  <c r="BJ5" i="27"/>
  <c r="AO7" i="26"/>
  <c r="AP7" i="26"/>
  <c r="AQ7" i="26"/>
  <c r="AR7" i="26"/>
  <c r="AS7" i="26"/>
  <c r="AT7" i="26"/>
  <c r="AU7" i="26"/>
  <c r="AV7" i="26"/>
  <c r="AW7" i="26"/>
  <c r="AX7" i="26"/>
  <c r="AY7" i="26"/>
  <c r="AZ7" i="26"/>
  <c r="BI7" i="26"/>
  <c r="BJ7" i="26"/>
  <c r="AO21" i="24"/>
  <c r="AP21" i="24"/>
  <c r="AQ21" i="24"/>
  <c r="AR21" i="24"/>
  <c r="AS21" i="24"/>
  <c r="AT21" i="24"/>
  <c r="AU21" i="24"/>
  <c r="AV21" i="24"/>
  <c r="AW21" i="24"/>
  <c r="AX21" i="24"/>
  <c r="AY21" i="24"/>
  <c r="AZ21" i="24"/>
  <c r="BI21" i="24"/>
  <c r="BJ21" i="24"/>
  <c r="AO30" i="23"/>
  <c r="AP30" i="23"/>
  <c r="AQ30" i="23"/>
  <c r="AR30" i="23"/>
  <c r="AS30" i="23"/>
  <c r="AT30" i="23"/>
  <c r="AU30" i="23"/>
  <c r="AV30" i="23"/>
  <c r="AW30" i="23"/>
  <c r="AX30" i="23"/>
  <c r="AY30" i="23"/>
  <c r="AZ30" i="23"/>
  <c r="BI30" i="23"/>
  <c r="BJ30" i="23"/>
  <c r="AO7" i="22"/>
  <c r="AP7" i="22"/>
  <c r="AQ7" i="22"/>
  <c r="AR7" i="22"/>
  <c r="AS7" i="22"/>
  <c r="AT7" i="22"/>
  <c r="AU7" i="22"/>
  <c r="AV7" i="22"/>
  <c r="AW7" i="22"/>
  <c r="AX7" i="22"/>
  <c r="AY7" i="22"/>
  <c r="AZ7" i="22"/>
  <c r="BI7" i="22"/>
  <c r="BJ7" i="22"/>
  <c r="AO8" i="21"/>
  <c r="AP8" i="21"/>
  <c r="AQ8" i="21"/>
  <c r="AR8" i="21"/>
  <c r="AS8" i="21"/>
  <c r="AT8" i="21"/>
  <c r="AU8" i="21"/>
  <c r="AV8" i="21"/>
  <c r="AW8" i="21"/>
  <c r="AX8" i="21"/>
  <c r="AY8" i="21"/>
  <c r="AZ8" i="21"/>
  <c r="BI8" i="21"/>
  <c r="BJ8" i="21"/>
  <c r="AO55" i="20"/>
  <c r="AP55" i="20"/>
  <c r="AQ55" i="20"/>
  <c r="AR55" i="20"/>
  <c r="AS55" i="20"/>
  <c r="AT55" i="20"/>
  <c r="AU55" i="20"/>
  <c r="AV55" i="20"/>
  <c r="AW55" i="20"/>
  <c r="AX55" i="20"/>
  <c r="AY55" i="20"/>
  <c r="AZ55" i="20"/>
  <c r="BI55" i="20"/>
  <c r="BJ55" i="20"/>
  <c r="AO6" i="19"/>
  <c r="AP6" i="19"/>
  <c r="AQ6" i="19"/>
  <c r="AR6" i="19"/>
  <c r="AS6" i="19"/>
  <c r="AT6" i="19"/>
  <c r="AU6" i="19"/>
  <c r="AV6" i="19"/>
  <c r="AW6" i="19"/>
  <c r="AX6" i="19"/>
  <c r="AY6" i="19"/>
  <c r="AZ6" i="19"/>
  <c r="BI6" i="19"/>
  <c r="BJ6" i="19"/>
  <c r="AO7" i="18"/>
  <c r="AP7" i="18"/>
  <c r="AQ7" i="18"/>
  <c r="AR7" i="18"/>
  <c r="AS7" i="18"/>
  <c r="AT7" i="18"/>
  <c r="AU7" i="18"/>
  <c r="AV7" i="18"/>
  <c r="AW7" i="18"/>
  <c r="AX7" i="18"/>
  <c r="AY7" i="18"/>
  <c r="AZ7" i="18"/>
  <c r="BI7" i="18"/>
  <c r="BJ7" i="18"/>
  <c r="AO12" i="17"/>
  <c r="AP12" i="17"/>
  <c r="AQ12" i="17"/>
  <c r="AR12" i="17"/>
  <c r="AS12" i="17"/>
  <c r="AT12" i="17"/>
  <c r="AU12" i="17"/>
  <c r="AV12" i="17"/>
  <c r="AW12" i="17"/>
  <c r="AX12" i="17"/>
  <c r="AY12" i="17"/>
  <c r="AZ12" i="17"/>
  <c r="BI12" i="17"/>
  <c r="BJ12" i="17"/>
  <c r="AO136" i="16"/>
  <c r="AP136" i="16"/>
  <c r="AQ136" i="16"/>
  <c r="AR136" i="16"/>
  <c r="AS136" i="16"/>
  <c r="AT136" i="16"/>
  <c r="AU136" i="16"/>
  <c r="AW136" i="16"/>
  <c r="AX136" i="16"/>
  <c r="AY136" i="16"/>
  <c r="AZ136" i="16"/>
  <c r="BI136" i="16"/>
  <c r="BJ136" i="16"/>
  <c r="AO65" i="14"/>
  <c r="AP65" i="14"/>
  <c r="AQ65" i="14"/>
  <c r="AR65" i="14"/>
  <c r="AS65" i="14"/>
  <c r="AT65" i="14"/>
  <c r="AU65" i="14"/>
  <c r="AV65" i="14"/>
  <c r="AW65" i="14"/>
  <c r="AX65" i="14"/>
  <c r="AY65" i="14"/>
  <c r="AZ65" i="14"/>
  <c r="BI65" i="14"/>
  <c r="BJ65" i="14"/>
  <c r="AO96" i="13"/>
  <c r="AP96" i="13"/>
  <c r="AQ96" i="13"/>
  <c r="AR96" i="13"/>
  <c r="AS96" i="13"/>
  <c r="AT96" i="13"/>
  <c r="AU96" i="13"/>
  <c r="AV96" i="13"/>
  <c r="AW96" i="13"/>
  <c r="AX96" i="13"/>
  <c r="AY96" i="13"/>
  <c r="AZ96" i="13"/>
  <c r="BI96" i="13"/>
  <c r="BJ96" i="13"/>
  <c r="AO75" i="12"/>
  <c r="AP75" i="12"/>
  <c r="AQ75" i="12"/>
  <c r="AR75" i="12"/>
  <c r="AS75" i="12"/>
  <c r="AT75" i="12"/>
  <c r="AU75" i="12"/>
  <c r="AV75" i="12"/>
  <c r="AW75" i="12"/>
  <c r="AX75" i="12"/>
  <c r="AY75" i="12"/>
  <c r="AZ75" i="12"/>
  <c r="BI75" i="12"/>
  <c r="BJ75" i="12"/>
  <c r="AO15" i="11"/>
  <c r="AP15" i="11"/>
  <c r="AQ15" i="11"/>
  <c r="AR15" i="11"/>
  <c r="AS15" i="11"/>
  <c r="AT15" i="11"/>
  <c r="AU15" i="11"/>
  <c r="AV15" i="11"/>
  <c r="AW15" i="11"/>
  <c r="AX15" i="11"/>
  <c r="AY15" i="11"/>
  <c r="AZ15" i="11"/>
  <c r="BI15" i="11"/>
  <c r="BJ15" i="11"/>
  <c r="AO16" i="10"/>
  <c r="AP16" i="10"/>
  <c r="AQ16" i="10"/>
  <c r="AR16" i="10"/>
  <c r="AS16" i="10"/>
  <c r="AT16" i="10"/>
  <c r="AU16" i="10"/>
  <c r="AV16" i="10"/>
  <c r="AW16" i="10"/>
  <c r="AX16" i="10"/>
  <c r="AY16" i="10"/>
  <c r="AZ16" i="10"/>
  <c r="BI16" i="10"/>
  <c r="BJ16" i="10"/>
  <c r="AO19" i="9"/>
  <c r="AP19" i="9"/>
  <c r="AQ19" i="9"/>
  <c r="AR19" i="9"/>
  <c r="AS19" i="9"/>
  <c r="AT19" i="9"/>
  <c r="AU19" i="9"/>
  <c r="AV19" i="9"/>
  <c r="AW19" i="9"/>
  <c r="AX19" i="9"/>
  <c r="AY19" i="9"/>
  <c r="AZ19" i="9"/>
  <c r="BI19" i="9"/>
  <c r="BJ19" i="9"/>
  <c r="AO129" i="8"/>
  <c r="AP129" i="8"/>
  <c r="AQ129" i="8"/>
  <c r="AR129" i="8"/>
  <c r="AS129" i="8"/>
  <c r="AT129" i="8"/>
  <c r="AU129" i="8"/>
  <c r="AV129" i="8"/>
  <c r="AW129" i="8"/>
  <c r="AX129" i="8"/>
  <c r="AY129" i="8"/>
  <c r="AZ129" i="8"/>
  <c r="BI129" i="8"/>
  <c r="BJ129" i="8"/>
  <c r="AO45" i="7"/>
  <c r="AP45" i="7"/>
  <c r="AQ45" i="7"/>
  <c r="AR45" i="7"/>
  <c r="AS45" i="7"/>
  <c r="AT45" i="7"/>
  <c r="AU45" i="7"/>
  <c r="AV45" i="7"/>
  <c r="AW45" i="7"/>
  <c r="AX45" i="7"/>
  <c r="AY45" i="7"/>
  <c r="AZ45" i="7"/>
  <c r="BI45" i="7"/>
  <c r="BJ45" i="7"/>
  <c r="AO17" i="5"/>
  <c r="AP17" i="5"/>
  <c r="AQ17" i="5"/>
  <c r="AR17" i="5"/>
  <c r="AS17" i="5"/>
  <c r="AT17" i="5"/>
  <c r="AU17" i="5"/>
  <c r="AV17" i="5"/>
  <c r="AW17" i="5"/>
  <c r="AX17" i="5"/>
  <c r="AY17" i="5"/>
  <c r="AZ17" i="5"/>
  <c r="AO38" i="4"/>
  <c r="AP38" i="4"/>
  <c r="AQ38" i="4"/>
  <c r="AR38" i="4"/>
  <c r="AS38" i="4"/>
  <c r="AT38" i="4"/>
  <c r="AU38" i="4"/>
  <c r="AV38" i="4"/>
  <c r="AW38" i="4"/>
  <c r="AX38" i="4"/>
  <c r="AY38" i="4"/>
  <c r="AZ38" i="4"/>
  <c r="BG38" i="4"/>
  <c r="AO5" i="3"/>
  <c r="AP5" i="3"/>
  <c r="AQ5" i="3"/>
  <c r="AR5" i="3"/>
  <c r="AS5" i="3"/>
  <c r="AT5" i="3"/>
  <c r="AU5" i="3"/>
  <c r="AV5" i="3"/>
  <c r="AW5" i="3"/>
  <c r="AX5" i="3"/>
  <c r="AY5" i="3"/>
  <c r="AZ5" i="3"/>
  <c r="BI17" i="5"/>
  <c r="BJ17" i="5"/>
  <c r="AJ5" i="3"/>
  <c r="AL5" i="3"/>
  <c r="AM5" i="3"/>
  <c r="AN5" i="3"/>
  <c r="BI5" i="3"/>
  <c r="BJ5" i="3"/>
  <c r="BK5" i="3"/>
  <c r="BP5" i="3"/>
  <c r="AJ45" i="7" l="1"/>
  <c r="AL45" i="7"/>
  <c r="AM45" i="7"/>
  <c r="AN45" i="7"/>
  <c r="AI5" i="3"/>
  <c r="AH5" i="3"/>
  <c r="AG5" i="3"/>
  <c r="AF5" i="3"/>
  <c r="Z11" i="35" l="1"/>
  <c r="AA11" i="35"/>
  <c r="AB11" i="35"/>
  <c r="AC11" i="35"/>
  <c r="AD11" i="35"/>
  <c r="AE11" i="35"/>
  <c r="AF11" i="35"/>
  <c r="AG11" i="35"/>
  <c r="AH11" i="35"/>
  <c r="AI11" i="35"/>
  <c r="AJ11" i="35"/>
  <c r="AL11" i="35"/>
  <c r="AM11" i="35"/>
  <c r="AN11" i="35"/>
  <c r="BK11" i="35"/>
  <c r="Z17" i="33"/>
  <c r="AA17" i="33"/>
  <c r="AB17" i="33"/>
  <c r="AC17" i="33"/>
  <c r="AD17" i="33"/>
  <c r="AE17" i="33"/>
  <c r="AF17" i="33"/>
  <c r="AG17" i="33"/>
  <c r="AH17" i="33"/>
  <c r="AI17" i="33"/>
  <c r="AJ17" i="33"/>
  <c r="AL17" i="33"/>
  <c r="AM17" i="33"/>
  <c r="AN17" i="33"/>
  <c r="BK17" i="33"/>
  <c r="Z14" i="31"/>
  <c r="AA14" i="31"/>
  <c r="AB14" i="31"/>
  <c r="AC14" i="31"/>
  <c r="AD14" i="31"/>
  <c r="AE14" i="31"/>
  <c r="AF14" i="31"/>
  <c r="AG14" i="31"/>
  <c r="AH14" i="31"/>
  <c r="AI14" i="31"/>
  <c r="AJ14" i="31"/>
  <c r="AL14" i="31"/>
  <c r="AM14" i="31"/>
  <c r="Z7" i="30"/>
  <c r="AA7" i="30"/>
  <c r="AB7" i="30"/>
  <c r="AC7" i="30"/>
  <c r="AD7" i="30"/>
  <c r="AE7" i="30"/>
  <c r="AF7" i="30"/>
  <c r="AG7" i="30"/>
  <c r="AH7" i="30"/>
  <c r="AI7" i="30"/>
  <c r="AJ7" i="30"/>
  <c r="AL7" i="30"/>
  <c r="AM7" i="30"/>
  <c r="AN7" i="30"/>
  <c r="Z5" i="28"/>
  <c r="AA5" i="28"/>
  <c r="AB5" i="28"/>
  <c r="AC5" i="28"/>
  <c r="AD5" i="28"/>
  <c r="AE5" i="28"/>
  <c r="AF5" i="28"/>
  <c r="AG5" i="28"/>
  <c r="AH5" i="28"/>
  <c r="AI5" i="28"/>
  <c r="AJ5" i="28"/>
  <c r="AL5" i="28"/>
  <c r="AM5" i="28"/>
  <c r="AN5" i="28"/>
  <c r="Z5" i="27"/>
  <c r="AA5" i="27"/>
  <c r="AB5" i="27"/>
  <c r="AC5" i="27"/>
  <c r="AD5" i="27"/>
  <c r="AE5" i="27"/>
  <c r="AF5" i="27"/>
  <c r="AG5" i="27"/>
  <c r="AH5" i="27"/>
  <c r="AI5" i="27"/>
  <c r="AJ5" i="27"/>
  <c r="AL5" i="27"/>
  <c r="AM5" i="27"/>
  <c r="AN5" i="27"/>
  <c r="Z7" i="26"/>
  <c r="AA7" i="26"/>
  <c r="AB7" i="26"/>
  <c r="AC7" i="26"/>
  <c r="AD7" i="26"/>
  <c r="AE7" i="26"/>
  <c r="AF7" i="26"/>
  <c r="AG7" i="26"/>
  <c r="AH7" i="26"/>
  <c r="AI7" i="26"/>
  <c r="AJ7" i="26"/>
  <c r="AL7" i="26"/>
  <c r="AM7" i="26"/>
  <c r="AN7" i="26"/>
  <c r="Z21" i="24"/>
  <c r="AA21" i="24"/>
  <c r="AB21" i="24"/>
  <c r="AC21" i="24"/>
  <c r="AD21" i="24"/>
  <c r="AE21" i="24"/>
  <c r="AF21" i="24"/>
  <c r="AG21" i="24"/>
  <c r="AH21" i="24"/>
  <c r="AI21" i="24"/>
  <c r="AJ21" i="24"/>
  <c r="AL21" i="24"/>
  <c r="AM21" i="24"/>
  <c r="AN21" i="24"/>
  <c r="Z30" i="23"/>
  <c r="AA30" i="23"/>
  <c r="AB30" i="23"/>
  <c r="AC30" i="23"/>
  <c r="AD30" i="23"/>
  <c r="AE30" i="23"/>
  <c r="AF30" i="23"/>
  <c r="AG30" i="23"/>
  <c r="AH30" i="23"/>
  <c r="AI30" i="23"/>
  <c r="AL30" i="23"/>
  <c r="AM30" i="23"/>
  <c r="AN30" i="23"/>
  <c r="BK30" i="23"/>
  <c r="Z7" i="22"/>
  <c r="AA7" i="22"/>
  <c r="AB7" i="22"/>
  <c r="AC7" i="22"/>
  <c r="AD7" i="22"/>
  <c r="AE7" i="22"/>
  <c r="AF7" i="22"/>
  <c r="AG7" i="22"/>
  <c r="AH7" i="22"/>
  <c r="AI7" i="22"/>
  <c r="AJ7" i="22"/>
  <c r="AL7" i="22"/>
  <c r="AM7" i="22"/>
  <c r="AN7" i="22"/>
  <c r="BK7" i="22"/>
  <c r="Z8" i="21"/>
  <c r="AA8" i="21"/>
  <c r="AB8" i="21"/>
  <c r="AC8" i="21"/>
  <c r="AD8" i="21"/>
  <c r="AE8" i="21"/>
  <c r="AF8" i="21"/>
  <c r="AG8" i="21"/>
  <c r="AH8" i="21"/>
  <c r="AI8" i="21"/>
  <c r="AJ8" i="21"/>
  <c r="AL8" i="21"/>
  <c r="AM8" i="21"/>
  <c r="AN8" i="21"/>
  <c r="BK8" i="21"/>
  <c r="Z55" i="20"/>
  <c r="AA55" i="20"/>
  <c r="AB55" i="20"/>
  <c r="AC55" i="20"/>
  <c r="AD55" i="20"/>
  <c r="AE55" i="20"/>
  <c r="AF55" i="20"/>
  <c r="AG55" i="20"/>
  <c r="AH55" i="20"/>
  <c r="AI55" i="20"/>
  <c r="AJ55" i="20"/>
  <c r="AL55" i="20"/>
  <c r="AM55" i="20"/>
  <c r="AN55" i="20"/>
  <c r="BK55" i="20"/>
  <c r="Z6" i="19"/>
  <c r="AA6" i="19"/>
  <c r="AB6" i="19"/>
  <c r="AC6" i="19"/>
  <c r="AD6" i="19"/>
  <c r="AE6" i="19"/>
  <c r="AF6" i="19"/>
  <c r="AG6" i="19"/>
  <c r="AH6" i="19"/>
  <c r="AI6" i="19"/>
  <c r="AJ6" i="19"/>
  <c r="AL6" i="19"/>
  <c r="AM6" i="19"/>
  <c r="AN6" i="19"/>
  <c r="BK6" i="19"/>
  <c r="Z7" i="18"/>
  <c r="AA7" i="18"/>
  <c r="AB7" i="18"/>
  <c r="AC7" i="18"/>
  <c r="AD7" i="18"/>
  <c r="AE7" i="18"/>
  <c r="AF7" i="18"/>
  <c r="AG7" i="18"/>
  <c r="AH7" i="18"/>
  <c r="AI7" i="18"/>
  <c r="AJ7" i="18"/>
  <c r="AL7" i="18"/>
  <c r="AM7" i="18"/>
  <c r="AN7" i="18"/>
  <c r="BK7" i="18"/>
  <c r="Z12" i="17"/>
  <c r="AA12" i="17"/>
  <c r="AB12" i="17"/>
  <c r="AC12" i="17"/>
  <c r="AD12" i="17"/>
  <c r="AE12" i="17"/>
  <c r="AF12" i="17"/>
  <c r="AG12" i="17"/>
  <c r="AH12" i="17"/>
  <c r="AI12" i="17"/>
  <c r="AJ12" i="17"/>
  <c r="AL12" i="17"/>
  <c r="AM12" i="17"/>
  <c r="AN12" i="17"/>
  <c r="BK12" i="17"/>
  <c r="Z136" i="16"/>
  <c r="AA136" i="16"/>
  <c r="AB136" i="16"/>
  <c r="AC136" i="16"/>
  <c r="AD136" i="16"/>
  <c r="AE136" i="16"/>
  <c r="AF136" i="16"/>
  <c r="AH136" i="16"/>
  <c r="AI136" i="16"/>
  <c r="AJ136" i="16"/>
  <c r="AL136" i="16"/>
  <c r="AM136" i="16"/>
  <c r="AN136" i="16"/>
  <c r="BK136" i="16"/>
  <c r="Z65" i="14"/>
  <c r="AA65" i="14"/>
  <c r="AB65" i="14"/>
  <c r="AC65" i="14"/>
  <c r="AD65" i="14"/>
  <c r="AE65" i="14"/>
  <c r="AF65" i="14"/>
  <c r="AG65" i="14"/>
  <c r="AH65" i="14"/>
  <c r="AI65" i="14"/>
  <c r="AJ65" i="14"/>
  <c r="AL65" i="14"/>
  <c r="AM65" i="14"/>
  <c r="AN65" i="14"/>
  <c r="BK65" i="14"/>
  <c r="Z96" i="13"/>
  <c r="AA96" i="13"/>
  <c r="AB96" i="13"/>
  <c r="AC96" i="13"/>
  <c r="AD96" i="13"/>
  <c r="AE96" i="13"/>
  <c r="AF96" i="13"/>
  <c r="AG96" i="13"/>
  <c r="AH96" i="13"/>
  <c r="AI96" i="13"/>
  <c r="AJ96" i="13"/>
  <c r="AL96" i="13"/>
  <c r="AM96" i="13"/>
  <c r="AN96" i="13"/>
  <c r="BK96" i="13"/>
  <c r="Z75" i="12"/>
  <c r="AA75" i="12"/>
  <c r="AB75" i="12"/>
  <c r="AC75" i="12"/>
  <c r="AD75" i="12"/>
  <c r="AE75" i="12"/>
  <c r="AF75" i="12"/>
  <c r="AG75" i="12"/>
  <c r="AH75" i="12"/>
  <c r="AI75" i="12"/>
  <c r="AJ75" i="12"/>
  <c r="AL75" i="12"/>
  <c r="AM75" i="12"/>
  <c r="AN75" i="12"/>
  <c r="BK75" i="12"/>
  <c r="Z15" i="11"/>
  <c r="AA15" i="11"/>
  <c r="AB15" i="11"/>
  <c r="AC15" i="11"/>
  <c r="AD15" i="11"/>
  <c r="AE15" i="11"/>
  <c r="AF15" i="11"/>
  <c r="AG15" i="11"/>
  <c r="AH15" i="11"/>
  <c r="AI15" i="11"/>
  <c r="AJ15" i="11"/>
  <c r="AL15" i="11"/>
  <c r="AM15" i="11"/>
  <c r="AN15" i="11"/>
  <c r="BK15" i="11"/>
  <c r="Z16" i="10"/>
  <c r="AA16" i="10"/>
  <c r="AB16" i="10"/>
  <c r="AC16" i="10"/>
  <c r="AD16" i="10"/>
  <c r="AE16" i="10"/>
  <c r="AF16" i="10"/>
  <c r="AG16" i="10"/>
  <c r="AH16" i="10"/>
  <c r="AI16" i="10"/>
  <c r="AJ16" i="10"/>
  <c r="AL16" i="10"/>
  <c r="AM16" i="10"/>
  <c r="AN16" i="10"/>
  <c r="BK16" i="10"/>
  <c r="Z19" i="9"/>
  <c r="AA19" i="9"/>
  <c r="AB19" i="9"/>
  <c r="AC19" i="9"/>
  <c r="AD19" i="9"/>
  <c r="AE19" i="9"/>
  <c r="AF19" i="9"/>
  <c r="AG19" i="9"/>
  <c r="AH19" i="9"/>
  <c r="AI19" i="9"/>
  <c r="AJ19" i="9"/>
  <c r="AL19" i="9"/>
  <c r="AM19" i="9"/>
  <c r="AN19" i="9"/>
  <c r="Z129" i="8"/>
  <c r="AA129" i="8"/>
  <c r="AB129" i="8"/>
  <c r="AC129" i="8"/>
  <c r="AD129" i="8"/>
  <c r="AE129" i="8"/>
  <c r="AF129" i="8"/>
  <c r="AG129" i="8"/>
  <c r="AH129" i="8"/>
  <c r="AI129" i="8"/>
  <c r="AJ129" i="8"/>
  <c r="AL129" i="8"/>
  <c r="AM129" i="8"/>
  <c r="AN129" i="8"/>
  <c r="BK129" i="8"/>
  <c r="Z45" i="7"/>
  <c r="AA45" i="7"/>
  <c r="AB45" i="7"/>
  <c r="AC45" i="7"/>
  <c r="AD45" i="7"/>
  <c r="AE45" i="7"/>
  <c r="AF45" i="7"/>
  <c r="AG45" i="7"/>
  <c r="AH45" i="7"/>
  <c r="AI45" i="7"/>
  <c r="Z17" i="5"/>
  <c r="AA17" i="5"/>
  <c r="AB17" i="5"/>
  <c r="AC17" i="5"/>
  <c r="AD17" i="5"/>
  <c r="AE17" i="5"/>
  <c r="AF17" i="5"/>
  <c r="AG17" i="5"/>
  <c r="AH17" i="5"/>
  <c r="AI17" i="5"/>
  <c r="AJ17" i="5"/>
  <c r="AL17" i="5"/>
  <c r="AM17" i="5"/>
  <c r="AN17" i="5"/>
  <c r="BK17" i="5"/>
  <c r="Z38" i="4"/>
  <c r="AA38" i="4"/>
  <c r="AB38" i="4"/>
  <c r="AC38" i="4"/>
  <c r="AD38" i="4"/>
  <c r="AE38" i="4"/>
  <c r="AF38" i="4"/>
  <c r="AG38" i="4"/>
  <c r="AH38" i="4"/>
  <c r="AI38" i="4"/>
  <c r="AJ38" i="4"/>
  <c r="AL38" i="4"/>
  <c r="AM38" i="4"/>
  <c r="AN38" i="4"/>
  <c r="BH38" i="4"/>
  <c r="BI38" i="4"/>
  <c r="BJ38" i="4"/>
  <c r="BK38" i="4"/>
  <c r="BM38" i="4"/>
  <c r="X3" i="25" l="1"/>
  <c r="W3" i="25"/>
  <c r="V3" i="25"/>
  <c r="U3" i="25"/>
  <c r="T3" i="25"/>
  <c r="S3" i="25"/>
  <c r="R3" i="25"/>
  <c r="Q3" i="25"/>
  <c r="X5" i="3"/>
  <c r="W5" i="3"/>
  <c r="V5" i="3"/>
  <c r="U5" i="3"/>
  <c r="T5" i="3"/>
  <c r="S5" i="3"/>
  <c r="R5" i="3"/>
  <c r="Q5" i="3"/>
  <c r="R38" i="4" l="1"/>
  <c r="S38" i="4"/>
  <c r="T38" i="4"/>
  <c r="U38" i="4"/>
  <c r="V38" i="4"/>
  <c r="W38" i="4"/>
  <c r="R17" i="5"/>
  <c r="S17" i="5"/>
  <c r="T17" i="5"/>
  <c r="U17" i="5"/>
  <c r="V17" i="5"/>
  <c r="W17" i="5"/>
  <c r="X17" i="5"/>
  <c r="Q45" i="7"/>
  <c r="R45" i="7"/>
  <c r="S45" i="7"/>
  <c r="T45" i="7"/>
  <c r="U45" i="7"/>
  <c r="V45" i="7"/>
  <c r="W45" i="7"/>
  <c r="R129" i="8"/>
  <c r="S129" i="8"/>
  <c r="T129" i="8"/>
  <c r="U129" i="8"/>
  <c r="V129" i="8"/>
  <c r="W129" i="8"/>
  <c r="Q19" i="9"/>
  <c r="R19" i="9"/>
  <c r="S19" i="9"/>
  <c r="T19" i="9"/>
  <c r="U19" i="9"/>
  <c r="V19" i="9"/>
  <c r="W19" i="9"/>
  <c r="X19" i="9"/>
  <c r="Y19" i="9"/>
  <c r="R16" i="10"/>
  <c r="S16" i="10"/>
  <c r="T16" i="10"/>
  <c r="U16" i="10"/>
  <c r="V16" i="10"/>
  <c r="W16" i="10"/>
  <c r="R15" i="11"/>
  <c r="S15" i="11"/>
  <c r="T15" i="11"/>
  <c r="U15" i="11"/>
  <c r="V15" i="11"/>
  <c r="W15" i="11"/>
  <c r="R75" i="12"/>
  <c r="S75" i="12"/>
  <c r="T75" i="12"/>
  <c r="U75" i="12"/>
  <c r="V75" i="12"/>
  <c r="W75" i="12"/>
  <c r="R96" i="13"/>
  <c r="S96" i="13"/>
  <c r="T96" i="13"/>
  <c r="U96" i="13"/>
  <c r="V96" i="13"/>
  <c r="W96" i="13"/>
  <c r="R65" i="14"/>
  <c r="S65" i="14"/>
  <c r="T65" i="14"/>
  <c r="U65" i="14"/>
  <c r="V65" i="14"/>
  <c r="W65" i="14"/>
  <c r="R136" i="16"/>
  <c r="S136" i="16"/>
  <c r="T136" i="16"/>
  <c r="U136" i="16"/>
  <c r="V136" i="16"/>
  <c r="W136" i="16"/>
  <c r="X136" i="16"/>
  <c r="R12" i="17"/>
  <c r="S12" i="17"/>
  <c r="T12" i="17"/>
  <c r="U12" i="17"/>
  <c r="V12" i="17"/>
  <c r="W12" i="17"/>
  <c r="R7" i="18"/>
  <c r="S7" i="18"/>
  <c r="T7" i="18"/>
  <c r="U7" i="18"/>
  <c r="V7" i="18"/>
  <c r="W7" i="18"/>
  <c r="W6" i="19"/>
  <c r="R6" i="19"/>
  <c r="S6" i="19"/>
  <c r="T6" i="19"/>
  <c r="U6" i="19"/>
  <c r="V6" i="19"/>
  <c r="R55" i="20"/>
  <c r="S55" i="20"/>
  <c r="T55" i="20"/>
  <c r="U55" i="20"/>
  <c r="V55" i="20"/>
  <c r="W55" i="20"/>
  <c r="R8" i="21"/>
  <c r="S8" i="21"/>
  <c r="T8" i="21"/>
  <c r="U8" i="21"/>
  <c r="V8" i="21"/>
  <c r="W8" i="21"/>
  <c r="R7" i="22"/>
  <c r="S7" i="22"/>
  <c r="T7" i="22"/>
  <c r="U7" i="22"/>
  <c r="V7" i="22"/>
  <c r="W7" i="22"/>
  <c r="R30" i="23"/>
  <c r="S30" i="23"/>
  <c r="T30" i="23"/>
  <c r="U30" i="23"/>
  <c r="V30" i="23"/>
  <c r="W30" i="23"/>
  <c r="Q21" i="24"/>
  <c r="R21" i="24"/>
  <c r="S21" i="24"/>
  <c r="T21" i="24"/>
  <c r="U21" i="24"/>
  <c r="V21" i="24"/>
  <c r="W21" i="24"/>
  <c r="Q7" i="26"/>
  <c r="R7" i="26"/>
  <c r="S7" i="26"/>
  <c r="T7" i="26"/>
  <c r="U7" i="26"/>
  <c r="V7" i="26"/>
  <c r="W7" i="26"/>
  <c r="Q5" i="27"/>
  <c r="R5" i="27"/>
  <c r="S5" i="27"/>
  <c r="T5" i="27"/>
  <c r="U5" i="27"/>
  <c r="V5" i="27"/>
  <c r="W5" i="27"/>
  <c r="Q5" i="28"/>
  <c r="R5" i="28"/>
  <c r="S5" i="28"/>
  <c r="T5" i="28"/>
  <c r="U5" i="28"/>
  <c r="V5" i="28"/>
  <c r="W5" i="28"/>
  <c r="Q7" i="30"/>
  <c r="R7" i="30"/>
  <c r="S7" i="30"/>
  <c r="T7" i="30"/>
  <c r="U7" i="30"/>
  <c r="V7" i="30"/>
  <c r="W7" i="30"/>
  <c r="O11" i="35"/>
  <c r="P11" i="35"/>
  <c r="Q11" i="35"/>
  <c r="R11" i="35"/>
  <c r="S11" i="35"/>
  <c r="T11" i="35"/>
  <c r="U11" i="35"/>
  <c r="V11" i="35"/>
  <c r="W11" i="35"/>
  <c r="O17" i="33"/>
  <c r="P17" i="33"/>
  <c r="Q17" i="33"/>
  <c r="R17" i="33"/>
  <c r="S17" i="33"/>
  <c r="T17" i="33"/>
  <c r="U17" i="33"/>
  <c r="V17" i="33"/>
  <c r="W17" i="33"/>
  <c r="Q14" i="31"/>
  <c r="R14" i="31"/>
  <c r="S14" i="31"/>
  <c r="T14" i="31"/>
  <c r="U14" i="31"/>
  <c r="V14" i="31"/>
  <c r="W14" i="31"/>
  <c r="X14" i="31"/>
  <c r="O14" i="31"/>
  <c r="P14" i="31"/>
  <c r="Y14" i="31"/>
  <c r="O7" i="30"/>
  <c r="P7" i="30"/>
  <c r="X7" i="30"/>
  <c r="O5" i="28"/>
  <c r="P5" i="28"/>
  <c r="X5" i="28"/>
  <c r="O5" i="27"/>
  <c r="P5" i="27"/>
  <c r="X5" i="27"/>
  <c r="O7" i="26"/>
  <c r="P7" i="26"/>
  <c r="X7" i="26"/>
  <c r="O3" i="25"/>
  <c r="P3" i="25"/>
  <c r="O21" i="24"/>
  <c r="P21" i="24"/>
  <c r="X21" i="24"/>
  <c r="O30" i="23"/>
  <c r="P30" i="23"/>
  <c r="Q30" i="23"/>
  <c r="O7" i="22"/>
  <c r="P7" i="22"/>
  <c r="Q7" i="22"/>
  <c r="O8" i="21"/>
  <c r="P8" i="21"/>
  <c r="Q8" i="21"/>
  <c r="O55" i="20"/>
  <c r="P55" i="20"/>
  <c r="O6" i="19"/>
  <c r="P6" i="19"/>
  <c r="Q6" i="19"/>
  <c r="O7" i="18"/>
  <c r="P7" i="18"/>
  <c r="Q7" i="18"/>
  <c r="O12" i="17"/>
  <c r="P12" i="17"/>
  <c r="Q12" i="17"/>
  <c r="X12" i="17"/>
  <c r="O136" i="16"/>
  <c r="P136" i="16"/>
  <c r="Q136" i="16"/>
  <c r="Q65" i="14"/>
  <c r="X65" i="14"/>
  <c r="Y65" i="14"/>
  <c r="Q96" i="13"/>
  <c r="X96" i="13"/>
  <c r="Y96" i="13"/>
  <c r="Q75" i="12"/>
  <c r="X75" i="12"/>
  <c r="Y75" i="12"/>
  <c r="BP75" i="12"/>
  <c r="O15" i="11"/>
  <c r="P15" i="11"/>
  <c r="Q15" i="11"/>
  <c r="Q16" i="10"/>
  <c r="X16" i="10"/>
  <c r="Y16" i="10"/>
  <c r="O129" i="8"/>
  <c r="P129" i="8"/>
  <c r="Q129" i="8"/>
  <c r="X129" i="8"/>
  <c r="O45" i="7"/>
  <c r="P45" i="7"/>
  <c r="X45" i="7"/>
  <c r="O17" i="5"/>
  <c r="P17" i="5"/>
  <c r="Q17" i="5"/>
  <c r="M38" i="4" l="1"/>
  <c r="N38" i="4"/>
  <c r="O38" i="4"/>
  <c r="P38" i="4"/>
  <c r="Q38" i="4"/>
  <c r="X38" i="4"/>
  <c r="Y38" i="4"/>
  <c r="BP38" i="4"/>
  <c r="J11" i="35" l="1"/>
  <c r="K11" i="35"/>
  <c r="L11" i="35"/>
  <c r="M11" i="35"/>
  <c r="J17" i="33"/>
  <c r="K17" i="33"/>
  <c r="L17" i="33"/>
  <c r="M17" i="33"/>
  <c r="J14" i="31"/>
  <c r="K14" i="31"/>
  <c r="L14" i="31"/>
  <c r="M14" i="31"/>
  <c r="J7" i="30"/>
  <c r="K7" i="30"/>
  <c r="L7" i="30"/>
  <c r="M7" i="30"/>
  <c r="N7" i="30"/>
  <c r="Y7" i="30"/>
  <c r="BK7" i="30"/>
  <c r="BP7" i="30"/>
  <c r="J5" i="28"/>
  <c r="K5" i="28"/>
  <c r="L5" i="28"/>
  <c r="M5" i="28"/>
  <c r="J5" i="27"/>
  <c r="K5" i="27"/>
  <c r="L5" i="27"/>
  <c r="M5" i="27"/>
  <c r="J7" i="26"/>
  <c r="K7" i="26"/>
  <c r="L7" i="26"/>
  <c r="M7" i="26"/>
  <c r="J3" i="25"/>
  <c r="K3" i="25"/>
  <c r="L3" i="25"/>
  <c r="M3" i="25"/>
  <c r="J21" i="24"/>
  <c r="K21" i="24"/>
  <c r="L21" i="24"/>
  <c r="M21" i="24"/>
  <c r="J30" i="23"/>
  <c r="K30" i="23"/>
  <c r="L30" i="23"/>
  <c r="M30" i="23"/>
  <c r="J7" i="22"/>
  <c r="K7" i="22"/>
  <c r="L7" i="22"/>
  <c r="M7" i="22"/>
  <c r="J8" i="21"/>
  <c r="K8" i="21"/>
  <c r="L8" i="21"/>
  <c r="M8" i="21"/>
  <c r="M55" i="20"/>
  <c r="N55" i="20"/>
  <c r="Q55" i="20"/>
  <c r="X55" i="20"/>
  <c r="Y55" i="20"/>
  <c r="BP55" i="20"/>
  <c r="J6" i="19"/>
  <c r="K6" i="19"/>
  <c r="L6" i="19"/>
  <c r="M6" i="19"/>
  <c r="N6" i="19"/>
  <c r="J7" i="18"/>
  <c r="K7" i="18"/>
  <c r="L7" i="18"/>
  <c r="M7" i="18"/>
  <c r="J12" i="17"/>
  <c r="K12" i="17"/>
  <c r="L12" i="17"/>
  <c r="J65" i="14"/>
  <c r="K65" i="14"/>
  <c r="L65" i="14"/>
  <c r="M65" i="14"/>
  <c r="M96" i="13"/>
  <c r="N96" i="13"/>
  <c r="O96" i="13"/>
  <c r="P96" i="13"/>
  <c r="BP96" i="13"/>
  <c r="M75" i="12"/>
  <c r="N75" i="12"/>
  <c r="O75" i="12"/>
  <c r="P75" i="12"/>
  <c r="J15" i="11"/>
  <c r="K15" i="11"/>
  <c r="L15" i="11"/>
  <c r="M15" i="11"/>
  <c r="N15" i="11"/>
  <c r="J16" i="10"/>
  <c r="K16" i="10"/>
  <c r="L16" i="10"/>
  <c r="M16" i="10"/>
  <c r="N16" i="10"/>
  <c r="M19" i="9"/>
  <c r="N19" i="9"/>
  <c r="O19" i="9"/>
  <c r="P19" i="9"/>
  <c r="BK19" i="9"/>
  <c r="BP19" i="9"/>
  <c r="K129" i="8"/>
  <c r="L129" i="8"/>
  <c r="M129" i="8"/>
  <c r="N129" i="8"/>
  <c r="Y129" i="8"/>
  <c r="BP129" i="8"/>
  <c r="J45" i="7"/>
  <c r="K45" i="7"/>
  <c r="L45" i="7"/>
  <c r="M45" i="7"/>
  <c r="N45" i="7"/>
  <c r="M17" i="5"/>
  <c r="N17" i="5"/>
  <c r="Y17" i="5"/>
  <c r="BP17" i="5"/>
  <c r="D11" i="35" l="1"/>
  <c r="E11" i="35"/>
  <c r="F11" i="35"/>
  <c r="G11" i="35"/>
  <c r="H11" i="35"/>
  <c r="I11" i="35"/>
  <c r="N11" i="35"/>
  <c r="X11" i="35"/>
  <c r="Y11" i="35"/>
  <c r="BP11" i="35"/>
  <c r="C11" i="35"/>
  <c r="H17" i="33"/>
  <c r="I17" i="33"/>
  <c r="N17" i="33"/>
  <c r="X17" i="33"/>
  <c r="Y17" i="33"/>
  <c r="BP17" i="33"/>
  <c r="H14" i="31"/>
  <c r="I14" i="31"/>
  <c r="N14" i="31"/>
  <c r="AN14" i="31"/>
  <c r="BK14" i="31"/>
  <c r="BP14" i="31"/>
  <c r="H7" i="30"/>
  <c r="I7" i="30"/>
  <c r="H5" i="28"/>
  <c r="I5" i="28"/>
  <c r="N5" i="28"/>
  <c r="Y5" i="28"/>
  <c r="BK5" i="28"/>
  <c r="BP5" i="28"/>
  <c r="H5" i="27"/>
  <c r="I5" i="27"/>
  <c r="N5" i="27"/>
  <c r="Y5" i="27"/>
  <c r="BK5" i="27"/>
  <c r="BP5" i="27"/>
  <c r="H7" i="26"/>
  <c r="I7" i="26"/>
  <c r="N7" i="26"/>
  <c r="Y7" i="26"/>
  <c r="BK7" i="26"/>
  <c r="BP7" i="26"/>
  <c r="H3" i="25"/>
  <c r="I3" i="25"/>
  <c r="N3" i="25"/>
  <c r="Y3" i="25"/>
  <c r="BK3" i="25"/>
  <c r="BP3" i="25"/>
  <c r="H21" i="24"/>
  <c r="I21" i="24"/>
  <c r="N21" i="24"/>
  <c r="Y21" i="24"/>
  <c r="BK21" i="24"/>
  <c r="H30" i="23"/>
  <c r="I30" i="23"/>
  <c r="N30" i="23"/>
  <c r="X30" i="23"/>
  <c r="Y30" i="23"/>
  <c r="BP30" i="23"/>
  <c r="H7" i="22"/>
  <c r="I7" i="22"/>
  <c r="N7" i="22"/>
  <c r="X7" i="22"/>
  <c r="Y7" i="22"/>
  <c r="BP7" i="22"/>
  <c r="H8" i="21"/>
  <c r="I8" i="21"/>
  <c r="N8" i="21"/>
  <c r="X8" i="21"/>
  <c r="Y8" i="21"/>
  <c r="BP8" i="21"/>
  <c r="H55" i="20"/>
  <c r="I55" i="20"/>
  <c r="J55" i="20"/>
  <c r="K55" i="20"/>
  <c r="L55" i="20"/>
  <c r="H6" i="19"/>
  <c r="I6" i="19"/>
  <c r="X6" i="19"/>
  <c r="Y6" i="19"/>
  <c r="BP6" i="19"/>
  <c r="H7" i="18"/>
  <c r="I7" i="18"/>
  <c r="N7" i="18"/>
  <c r="X7" i="18"/>
  <c r="Y7" i="18"/>
  <c r="BP7" i="18"/>
  <c r="H12" i="17"/>
  <c r="I12" i="17"/>
  <c r="M12" i="17"/>
  <c r="N12" i="17"/>
  <c r="Y12" i="17"/>
  <c r="BP12" i="17"/>
  <c r="H136" i="16"/>
  <c r="I136" i="16"/>
  <c r="J136" i="16"/>
  <c r="K136" i="16"/>
  <c r="L136" i="16"/>
  <c r="M136" i="16"/>
  <c r="N136" i="16"/>
  <c r="Y136" i="16"/>
  <c r="BP136" i="16"/>
  <c r="H65" i="14"/>
  <c r="I65" i="14"/>
  <c r="N65" i="14"/>
  <c r="O65" i="14"/>
  <c r="P65" i="14"/>
  <c r="BP65" i="14"/>
  <c r="H96" i="13"/>
  <c r="I96" i="13"/>
  <c r="J96" i="13"/>
  <c r="K96" i="13"/>
  <c r="L96" i="13"/>
  <c r="H75" i="12"/>
  <c r="I75" i="12"/>
  <c r="J75" i="12"/>
  <c r="K75" i="12"/>
  <c r="L75" i="12"/>
  <c r="H15" i="11"/>
  <c r="I15" i="11"/>
  <c r="X15" i="11"/>
  <c r="Y15" i="11"/>
  <c r="BP15" i="11"/>
  <c r="H16" i="10"/>
  <c r="I16" i="10"/>
  <c r="O16" i="10"/>
  <c r="P16" i="10"/>
  <c r="BP16" i="10"/>
  <c r="H19" i="9"/>
  <c r="I19" i="9"/>
  <c r="J19" i="9"/>
  <c r="K19" i="9"/>
  <c r="L19" i="9"/>
  <c r="H129" i="8"/>
  <c r="I129" i="8"/>
  <c r="J129" i="8"/>
  <c r="H45" i="7"/>
  <c r="I45" i="7"/>
  <c r="Y45" i="7"/>
  <c r="BK45" i="7"/>
  <c r="BP45" i="7"/>
  <c r="H17" i="5"/>
  <c r="I17" i="5"/>
  <c r="J17" i="5"/>
  <c r="K17" i="5"/>
  <c r="L17" i="5"/>
  <c r="E38" i="4"/>
  <c r="F38" i="4"/>
  <c r="G38" i="4"/>
  <c r="H38" i="4"/>
  <c r="I38" i="4"/>
  <c r="J38" i="4"/>
  <c r="K38" i="4"/>
  <c r="L38" i="4"/>
  <c r="D38" i="4"/>
  <c r="D17" i="33" l="1"/>
  <c r="E17" i="33"/>
  <c r="F17" i="33"/>
  <c r="G17" i="33"/>
  <c r="C17" i="33"/>
  <c r="D14" i="31"/>
  <c r="E14" i="31"/>
  <c r="F14" i="31"/>
  <c r="G14" i="31"/>
  <c r="C14" i="31"/>
  <c r="D7" i="30"/>
  <c r="E7" i="30"/>
  <c r="F7" i="30"/>
  <c r="G7" i="30"/>
  <c r="C7" i="30"/>
  <c r="D5" i="28"/>
  <c r="E5" i="28"/>
  <c r="F5" i="28"/>
  <c r="G5" i="28"/>
  <c r="C5" i="28"/>
  <c r="D5" i="27"/>
  <c r="E5" i="27"/>
  <c r="F5" i="27"/>
  <c r="G5" i="27"/>
  <c r="C5" i="27"/>
  <c r="D7" i="26"/>
  <c r="E7" i="26"/>
  <c r="F7" i="26"/>
  <c r="G7" i="26"/>
  <c r="C7" i="26"/>
  <c r="D3" i="25"/>
  <c r="E3" i="25"/>
  <c r="F3" i="25"/>
  <c r="G3" i="25"/>
  <c r="C3" i="25"/>
  <c r="D21" i="24"/>
  <c r="E21" i="24"/>
  <c r="F21" i="24"/>
  <c r="G21" i="24"/>
  <c r="C21" i="24"/>
  <c r="D30" i="23"/>
  <c r="E30" i="23"/>
  <c r="F30" i="23"/>
  <c r="G30" i="23"/>
  <c r="C30" i="23"/>
  <c r="G7" i="22"/>
  <c r="D7" i="22"/>
  <c r="E7" i="22"/>
  <c r="F7" i="22"/>
  <c r="C7" i="22"/>
  <c r="D8" i="21"/>
  <c r="E8" i="21"/>
  <c r="F8" i="21"/>
  <c r="G8" i="21"/>
  <c r="C8" i="21"/>
  <c r="D55" i="20"/>
  <c r="E55" i="20"/>
  <c r="F55" i="20"/>
  <c r="G55" i="20"/>
  <c r="C55" i="20"/>
  <c r="D6" i="19"/>
  <c r="E6" i="19"/>
  <c r="F6" i="19"/>
  <c r="G6" i="19"/>
  <c r="C6" i="19"/>
  <c r="D7" i="18"/>
  <c r="E7" i="18"/>
  <c r="F7" i="18"/>
  <c r="G7" i="18"/>
  <c r="C7" i="18"/>
  <c r="G12" i="17"/>
  <c r="D12" i="17"/>
  <c r="E12" i="17"/>
  <c r="F12" i="17"/>
  <c r="C12" i="17"/>
  <c r="D136" i="16"/>
  <c r="E136" i="16"/>
  <c r="F136" i="16"/>
  <c r="G136" i="16"/>
  <c r="C136" i="16"/>
  <c r="D65" i="14"/>
  <c r="E65" i="14"/>
  <c r="F65" i="14"/>
  <c r="G65" i="14"/>
  <c r="C65" i="14"/>
  <c r="D96" i="13"/>
  <c r="E96" i="13"/>
  <c r="F96" i="13"/>
  <c r="G96" i="13"/>
  <c r="C96" i="13"/>
  <c r="D75" i="12"/>
  <c r="E75" i="12"/>
  <c r="F75" i="12"/>
  <c r="G75" i="12"/>
  <c r="C75" i="12"/>
  <c r="D15" i="11"/>
  <c r="E15" i="11"/>
  <c r="F15" i="11"/>
  <c r="G15" i="11"/>
  <c r="C15" i="11"/>
  <c r="D16" i="10"/>
  <c r="E16" i="10"/>
  <c r="F16" i="10"/>
  <c r="G16" i="10"/>
  <c r="C16" i="10"/>
  <c r="D19" i="9"/>
  <c r="E19" i="9"/>
  <c r="F19" i="9"/>
  <c r="G19" i="9"/>
  <c r="C19" i="9"/>
  <c r="D129" i="8" l="1"/>
  <c r="E129" i="8"/>
  <c r="F129" i="8"/>
  <c r="G129" i="8"/>
  <c r="C129" i="8"/>
  <c r="D45" i="7"/>
  <c r="E45" i="7"/>
  <c r="F45" i="7"/>
  <c r="G45" i="7"/>
  <c r="C45" i="7"/>
  <c r="D17" i="5"/>
  <c r="E17" i="5"/>
  <c r="F17" i="5"/>
  <c r="G17" i="5"/>
  <c r="C17" i="5"/>
  <c r="B38" i="4"/>
  <c r="BN39" i="4" s="1"/>
  <c r="BN40" i="4" s="1"/>
  <c r="B3" i="37"/>
  <c r="BN4" i="37" s="1"/>
  <c r="BN5" i="37" s="1"/>
  <c r="B4" i="36"/>
  <c r="BN5" i="36" s="1"/>
  <c r="BN6" i="36" s="1"/>
  <c r="B11" i="35"/>
  <c r="BN12" i="35" s="1"/>
  <c r="BN13" i="35" s="1"/>
  <c r="B3" i="34"/>
  <c r="BN4" i="34" s="1"/>
  <c r="BN5" i="34" s="1"/>
  <c r="B17" i="33"/>
  <c r="BN18" i="33" s="1"/>
  <c r="BN19" i="33" s="1"/>
  <c r="B14" i="31"/>
  <c r="BN15" i="31" s="1"/>
  <c r="BN16" i="31" s="1"/>
  <c r="B3" i="32"/>
  <c r="BN4" i="32" s="1"/>
  <c r="BN5" i="32" s="1"/>
  <c r="B7" i="30"/>
  <c r="BN8" i="30" s="1"/>
  <c r="BN9" i="30" s="1"/>
  <c r="B3" i="29"/>
  <c r="BN4" i="29" s="1"/>
  <c r="BN5" i="29" s="1"/>
  <c r="B5" i="28"/>
  <c r="BN6" i="28" s="1"/>
  <c r="BN7" i="28" s="1"/>
  <c r="B5" i="27"/>
  <c r="BN6" i="27" s="1"/>
  <c r="BN7" i="27" s="1"/>
  <c r="B7" i="26"/>
  <c r="BN8" i="26" s="1"/>
  <c r="BN9" i="26" s="1"/>
  <c r="B3" i="25"/>
  <c r="BN4" i="25" s="1"/>
  <c r="BN5" i="25" s="1"/>
  <c r="B21" i="24"/>
  <c r="BN22" i="24" s="1"/>
  <c r="BN23" i="24" s="1"/>
  <c r="B30" i="23"/>
  <c r="BN31" i="23" s="1"/>
  <c r="BN32" i="23" s="1"/>
  <c r="B7" i="22"/>
  <c r="BN8" i="22" s="1"/>
  <c r="BN9" i="22" s="1"/>
  <c r="B8" i="21"/>
  <c r="BN9" i="21" s="1"/>
  <c r="BN10" i="21" s="1"/>
  <c r="B55" i="20"/>
  <c r="BN56" i="20" s="1"/>
  <c r="BN57" i="20" s="1"/>
  <c r="B6" i="19"/>
  <c r="BN7" i="19" s="1"/>
  <c r="BN8" i="19" s="1"/>
  <c r="B7" i="18"/>
  <c r="BN8" i="18" s="1"/>
  <c r="BN9" i="18" s="1"/>
  <c r="B12" i="17"/>
  <c r="BN13" i="17" s="1"/>
  <c r="BN14" i="17" s="1"/>
  <c r="B136" i="16"/>
  <c r="BN137" i="16" s="1"/>
  <c r="BN138" i="16" s="1"/>
  <c r="B4" i="15"/>
  <c r="BN5" i="15" s="1"/>
  <c r="BN6" i="15" s="1"/>
  <c r="B65" i="14"/>
  <c r="BN66" i="14" s="1"/>
  <c r="BN67" i="14" s="1"/>
  <c r="B96" i="13"/>
  <c r="B75" i="12"/>
  <c r="BN76" i="12" s="1"/>
  <c r="BN77" i="12" s="1"/>
  <c r="BN16" i="11"/>
  <c r="BN17" i="11" s="1"/>
  <c r="B129" i="8"/>
  <c r="BN130" i="8" s="1"/>
  <c r="BN131" i="8" s="1"/>
  <c r="B16" i="10"/>
  <c r="BN17" i="10" s="1"/>
  <c r="BN18" i="10" s="1"/>
  <c r="B19" i="9"/>
  <c r="BN20" i="9" s="1"/>
  <c r="BN21" i="9" s="1"/>
  <c r="B3" i="6"/>
  <c r="BN4" i="6" s="1"/>
  <c r="BN5" i="6" s="1"/>
  <c r="B45" i="7"/>
  <c r="BN46" i="7" s="1"/>
  <c r="BN47" i="7" s="1"/>
  <c r="B17" i="5"/>
  <c r="BN18" i="5" s="1"/>
  <c r="BN19" i="5" s="1"/>
  <c r="B5" i="3"/>
  <c r="BN6" i="3" s="1"/>
  <c r="BN7" i="3" s="1"/>
  <c r="C18" i="5" l="1"/>
  <c r="C19" i="5" s="1"/>
  <c r="G18" i="5"/>
  <c r="G19" i="5" s="1"/>
  <c r="F18" i="5"/>
  <c r="F19" i="5" s="1"/>
  <c r="E18" i="5"/>
  <c r="E19" i="5" s="1"/>
  <c r="D18" i="5"/>
  <c r="D19" i="5" s="1"/>
  <c r="BN97" i="13"/>
  <c r="BN98" i="13" s="1"/>
  <c r="AK97" i="13"/>
  <c r="AK98" i="13" s="1"/>
  <c r="BO4" i="37"/>
  <c r="BO5" i="37" s="1"/>
  <c r="AK4" i="37"/>
  <c r="AK5" i="37" s="1"/>
  <c r="BO5" i="36"/>
  <c r="BO6" i="36" s="1"/>
  <c r="AK5" i="36"/>
  <c r="AK6" i="36" s="1"/>
  <c r="BO12" i="35"/>
  <c r="BO13" i="35" s="1"/>
  <c r="AK12" i="35"/>
  <c r="AK13" i="35" s="1"/>
  <c r="BO18" i="33"/>
  <c r="BO19" i="33" s="1"/>
  <c r="AK18" i="33"/>
  <c r="AK19" i="33" s="1"/>
  <c r="BO4" i="34"/>
  <c r="BO5" i="34" s="1"/>
  <c r="AK4" i="34"/>
  <c r="AK5" i="34" s="1"/>
  <c r="BO15" i="31"/>
  <c r="BO16" i="31" s="1"/>
  <c r="AK15" i="31"/>
  <c r="AK16" i="31" s="1"/>
  <c r="BO4" i="32"/>
  <c r="BO5" i="32" s="1"/>
  <c r="AK4" i="32"/>
  <c r="AK5" i="32" s="1"/>
  <c r="BO8" i="30"/>
  <c r="BO9" i="30" s="1"/>
  <c r="AK8" i="30"/>
  <c r="AK9" i="30" s="1"/>
  <c r="BO4" i="29"/>
  <c r="BO5" i="29" s="1"/>
  <c r="AK4" i="29"/>
  <c r="AK5" i="29" s="1"/>
  <c r="BO6" i="28"/>
  <c r="BO7" i="28" s="1"/>
  <c r="AK6" i="28"/>
  <c r="AK7" i="28" s="1"/>
  <c r="BO6" i="27"/>
  <c r="BO7" i="27" s="1"/>
  <c r="AK6" i="27"/>
  <c r="AK7" i="27" s="1"/>
  <c r="BO8" i="26"/>
  <c r="BO9" i="26" s="1"/>
  <c r="AK8" i="26"/>
  <c r="AK9" i="26" s="1"/>
  <c r="BO4" i="25"/>
  <c r="BO5" i="25" s="1"/>
  <c r="AK4" i="25"/>
  <c r="AK5" i="25" s="1"/>
  <c r="BO22" i="24"/>
  <c r="BO23" i="24" s="1"/>
  <c r="AK22" i="24"/>
  <c r="AK23" i="24" s="1"/>
  <c r="BO31" i="23"/>
  <c r="BO32" i="23" s="1"/>
  <c r="AK31" i="23"/>
  <c r="AK32" i="23" s="1"/>
  <c r="BO8" i="22"/>
  <c r="BO9" i="22" s="1"/>
  <c r="AK8" i="22"/>
  <c r="AK9" i="22" s="1"/>
  <c r="BO9" i="21"/>
  <c r="BO10" i="21" s="1"/>
  <c r="AK9" i="21"/>
  <c r="AK10" i="21" s="1"/>
  <c r="BO56" i="20"/>
  <c r="BO57" i="20" s="1"/>
  <c r="AK56" i="20"/>
  <c r="AK57" i="20" s="1"/>
  <c r="BO7" i="19"/>
  <c r="BO8" i="19" s="1"/>
  <c r="AK7" i="19"/>
  <c r="AK8" i="19" s="1"/>
  <c r="BO8" i="18"/>
  <c r="BO9" i="18" s="1"/>
  <c r="AK8" i="18"/>
  <c r="AK9" i="18" s="1"/>
  <c r="BO13" i="17"/>
  <c r="BO14" i="17" s="1"/>
  <c r="AK13" i="17"/>
  <c r="AK14" i="17" s="1"/>
  <c r="BO137" i="16"/>
  <c r="BO138" i="16" s="1"/>
  <c r="AK137" i="16"/>
  <c r="AK138" i="16" s="1"/>
  <c r="BO5" i="15"/>
  <c r="BO6" i="15" s="1"/>
  <c r="AK5" i="15"/>
  <c r="AK6" i="15" s="1"/>
  <c r="BO66" i="14"/>
  <c r="BO67" i="14" s="1"/>
  <c r="AK66" i="14"/>
  <c r="AK67" i="14" s="1"/>
  <c r="BO97" i="13"/>
  <c r="BO98" i="13" s="1"/>
  <c r="BO76" i="12"/>
  <c r="BO77" i="12" s="1"/>
  <c r="AK76" i="12"/>
  <c r="AK77" i="12" s="1"/>
  <c r="BO16" i="11"/>
  <c r="BO17" i="11" s="1"/>
  <c r="AK16" i="11"/>
  <c r="AK17" i="11" s="1"/>
  <c r="BO17" i="10"/>
  <c r="BO18" i="10" s="1"/>
  <c r="AK17" i="10"/>
  <c r="AK18" i="10" s="1"/>
  <c r="G17" i="10"/>
  <c r="G18" i="10" s="1"/>
  <c r="BO20" i="9"/>
  <c r="BO21" i="9" s="1"/>
  <c r="AK20" i="9"/>
  <c r="AK21" i="9" s="1"/>
  <c r="BO130" i="8"/>
  <c r="BO131" i="8" s="1"/>
  <c r="AK130" i="8"/>
  <c r="AK131" i="8" s="1"/>
  <c r="BO46" i="7"/>
  <c r="BO47" i="7" s="1"/>
  <c r="AK46" i="7"/>
  <c r="AK47" i="7" s="1"/>
  <c r="BO4" i="6"/>
  <c r="BO5" i="6" s="1"/>
  <c r="AK4" i="6"/>
  <c r="AK5" i="6" s="1"/>
  <c r="BO18" i="5"/>
  <c r="BO19" i="5" s="1"/>
  <c r="AK18" i="5"/>
  <c r="AK19" i="5" s="1"/>
  <c r="AK39" i="4"/>
  <c r="AK40" i="4" s="1"/>
  <c r="BO39" i="4"/>
  <c r="BO40" i="4" s="1"/>
  <c r="BL39" i="4"/>
  <c r="BL40" i="4" s="1"/>
  <c r="BO6" i="3"/>
  <c r="BO7" i="3" s="1"/>
  <c r="AK6" i="3"/>
  <c r="AK7" i="3" s="1"/>
  <c r="BL4" i="37"/>
  <c r="BL5" i="37" s="1"/>
  <c r="BM4" i="37"/>
  <c r="BM5" i="37" s="1"/>
  <c r="BL5" i="36"/>
  <c r="BL6" i="36" s="1"/>
  <c r="BM5" i="36"/>
  <c r="BM6" i="36" s="1"/>
  <c r="BM12" i="35"/>
  <c r="BM13" i="35" s="1"/>
  <c r="BL12" i="35"/>
  <c r="BL13" i="35" s="1"/>
  <c r="BM18" i="33"/>
  <c r="BM19" i="33" s="1"/>
  <c r="BL18" i="33"/>
  <c r="BL19" i="33" s="1"/>
  <c r="BL4" i="34"/>
  <c r="BL5" i="34" s="1"/>
  <c r="BM4" i="34"/>
  <c r="BM5" i="34" s="1"/>
  <c r="BM15" i="31"/>
  <c r="BM16" i="31" s="1"/>
  <c r="BL15" i="31"/>
  <c r="BL16" i="31" s="1"/>
  <c r="BL4" i="32"/>
  <c r="BL5" i="32" s="1"/>
  <c r="BM4" i="32"/>
  <c r="BM5" i="32" s="1"/>
  <c r="BM8" i="30"/>
  <c r="BM9" i="30" s="1"/>
  <c r="BL8" i="30"/>
  <c r="BL9" i="30" s="1"/>
  <c r="BL4" i="29"/>
  <c r="BL5" i="29" s="1"/>
  <c r="BM4" i="29"/>
  <c r="BM5" i="29" s="1"/>
  <c r="BM6" i="28"/>
  <c r="BM7" i="28" s="1"/>
  <c r="BL6" i="28"/>
  <c r="BL7" i="28" s="1"/>
  <c r="BL6" i="27"/>
  <c r="BL7" i="27" s="1"/>
  <c r="BM6" i="27"/>
  <c r="BM7" i="27" s="1"/>
  <c r="BM8" i="26"/>
  <c r="BM9" i="26" s="1"/>
  <c r="BL8" i="26"/>
  <c r="BL9" i="26" s="1"/>
  <c r="BL4" i="25"/>
  <c r="BL5" i="25" s="1"/>
  <c r="BM4" i="25"/>
  <c r="BM5" i="25" s="1"/>
  <c r="BM22" i="24"/>
  <c r="BM23" i="24" s="1"/>
  <c r="BP22" i="24"/>
  <c r="BP23" i="24" s="1"/>
  <c r="BL22" i="24"/>
  <c r="BL23" i="24" s="1"/>
  <c r="BM31" i="23"/>
  <c r="BM32" i="23" s="1"/>
  <c r="BL31" i="23"/>
  <c r="BL32" i="23" s="1"/>
  <c r="BM8" i="22"/>
  <c r="BM9" i="22" s="1"/>
  <c r="BL8" i="22"/>
  <c r="BL9" i="22" s="1"/>
  <c r="BL9" i="21"/>
  <c r="BL10" i="21" s="1"/>
  <c r="BM9" i="21"/>
  <c r="BM10" i="21" s="1"/>
  <c r="BL56" i="20"/>
  <c r="BL57" i="20" s="1"/>
  <c r="BM56" i="20"/>
  <c r="BM57" i="20" s="1"/>
  <c r="BL7" i="19"/>
  <c r="BL8" i="19" s="1"/>
  <c r="BM7" i="19"/>
  <c r="BM8" i="19" s="1"/>
  <c r="BL8" i="18"/>
  <c r="BL9" i="18" s="1"/>
  <c r="BM8" i="18"/>
  <c r="BM9" i="18" s="1"/>
  <c r="BM13" i="17"/>
  <c r="BM14" i="17" s="1"/>
  <c r="BL13" i="17"/>
  <c r="BL14" i="17" s="1"/>
  <c r="BM137" i="16"/>
  <c r="BM138" i="16" s="1"/>
  <c r="BL137" i="16"/>
  <c r="BL138" i="16" s="1"/>
  <c r="BL5" i="15"/>
  <c r="BL6" i="15" s="1"/>
  <c r="BM5" i="15"/>
  <c r="BM6" i="15" s="1"/>
  <c r="BL66" i="14"/>
  <c r="BL67" i="14" s="1"/>
  <c r="BM66" i="14"/>
  <c r="BM67" i="14" s="1"/>
  <c r="BM97" i="13"/>
  <c r="BM98" i="13" s="1"/>
  <c r="BL97" i="13"/>
  <c r="BL98" i="13" s="1"/>
  <c r="BM76" i="12"/>
  <c r="BM77" i="12" s="1"/>
  <c r="BL76" i="12"/>
  <c r="BL77" i="12" s="1"/>
  <c r="BL16" i="11"/>
  <c r="BL17" i="11" s="1"/>
  <c r="BM16" i="11"/>
  <c r="BM17" i="11" s="1"/>
  <c r="BL17" i="10"/>
  <c r="BL18" i="10" s="1"/>
  <c r="BM17" i="10"/>
  <c r="BM18" i="10" s="1"/>
  <c r="BM20" i="9"/>
  <c r="BM21" i="9" s="1"/>
  <c r="BL20" i="9"/>
  <c r="BL21" i="9" s="1"/>
  <c r="BM130" i="8"/>
  <c r="BM131" i="8" s="1"/>
  <c r="BL130" i="8"/>
  <c r="BL131" i="8" s="1"/>
  <c r="BM46" i="7"/>
  <c r="BM47" i="7" s="1"/>
  <c r="BL46" i="7"/>
  <c r="BL47" i="7" s="1"/>
  <c r="BM4" i="6"/>
  <c r="BM5" i="6" s="1"/>
  <c r="BL4" i="6"/>
  <c r="BL5" i="6" s="1"/>
  <c r="BL18" i="5"/>
  <c r="BL19" i="5" s="1"/>
  <c r="BM18" i="5"/>
  <c r="BM19" i="5" s="1"/>
  <c r="BM6" i="3"/>
  <c r="BM7" i="3" s="1"/>
  <c r="BL6" i="3"/>
  <c r="BL7" i="3" s="1"/>
  <c r="BA4" i="37"/>
  <c r="BA5" i="37" s="1"/>
  <c r="BB4" i="37"/>
  <c r="BB5" i="37" s="1"/>
  <c r="BC4" i="37"/>
  <c r="BC5" i="37" s="1"/>
  <c r="BD4" i="37"/>
  <c r="BD5" i="37" s="1"/>
  <c r="BE4" i="37"/>
  <c r="BE5" i="37" s="1"/>
  <c r="BF4" i="37"/>
  <c r="BF5" i="37" s="1"/>
  <c r="BG4" i="37"/>
  <c r="BG5" i="37" s="1"/>
  <c r="BH4" i="37"/>
  <c r="BH5" i="37" s="1"/>
  <c r="BG5" i="36"/>
  <c r="BG6" i="36" s="1"/>
  <c r="BB5" i="36"/>
  <c r="BB6" i="36" s="1"/>
  <c r="BE5" i="36"/>
  <c r="BE6" i="36" s="1"/>
  <c r="BH5" i="36"/>
  <c r="BH6" i="36" s="1"/>
  <c r="BD5" i="36"/>
  <c r="BD6" i="36" s="1"/>
  <c r="BC5" i="36"/>
  <c r="BC6" i="36" s="1"/>
  <c r="BA5" i="36"/>
  <c r="BA6" i="36" s="1"/>
  <c r="BF5" i="36"/>
  <c r="BF6" i="36" s="1"/>
  <c r="BH12" i="35"/>
  <c r="BH13" i="35" s="1"/>
  <c r="BG12" i="35"/>
  <c r="BG13" i="35" s="1"/>
  <c r="BF12" i="35"/>
  <c r="BF13" i="35" s="1"/>
  <c r="BE12" i="35"/>
  <c r="BE13" i="35" s="1"/>
  <c r="BD12" i="35"/>
  <c r="BD13" i="35" s="1"/>
  <c r="BB12" i="35"/>
  <c r="BB13" i="35" s="1"/>
  <c r="BA12" i="35"/>
  <c r="BA13" i="35" s="1"/>
  <c r="BC12" i="35"/>
  <c r="BC13" i="35" s="1"/>
  <c r="BA18" i="33"/>
  <c r="BA19" i="33" s="1"/>
  <c r="BC18" i="33"/>
  <c r="BC19" i="33" s="1"/>
  <c r="BB18" i="33"/>
  <c r="BB19" i="33" s="1"/>
  <c r="BH18" i="33"/>
  <c r="BH19" i="33" s="1"/>
  <c r="BG18" i="33"/>
  <c r="BG19" i="33" s="1"/>
  <c r="BF18" i="33"/>
  <c r="BF19" i="33" s="1"/>
  <c r="BE18" i="33"/>
  <c r="BE19" i="33" s="1"/>
  <c r="BD18" i="33"/>
  <c r="BD19" i="33" s="1"/>
  <c r="BD4" i="34"/>
  <c r="BD5" i="34" s="1"/>
  <c r="BH4" i="34"/>
  <c r="BH5" i="34" s="1"/>
  <c r="BE4" i="34"/>
  <c r="BE5" i="34" s="1"/>
  <c r="BG4" i="34"/>
  <c r="BG5" i="34" s="1"/>
  <c r="BF4" i="34"/>
  <c r="BF5" i="34" s="1"/>
  <c r="BA4" i="34"/>
  <c r="BA5" i="34" s="1"/>
  <c r="BB4" i="34"/>
  <c r="BB5" i="34" s="1"/>
  <c r="BC4" i="34"/>
  <c r="BC5" i="34" s="1"/>
  <c r="BG15" i="31"/>
  <c r="BG16" i="31" s="1"/>
  <c r="BD15" i="31"/>
  <c r="BD16" i="31" s="1"/>
  <c r="BC15" i="31"/>
  <c r="BC16" i="31" s="1"/>
  <c r="BB15" i="31"/>
  <c r="BB16" i="31" s="1"/>
  <c r="BA15" i="31"/>
  <c r="BA16" i="31" s="1"/>
  <c r="BF15" i="31"/>
  <c r="BF16" i="31" s="1"/>
  <c r="BH15" i="31"/>
  <c r="BH16" i="31" s="1"/>
  <c r="BE15" i="31"/>
  <c r="BE16" i="31" s="1"/>
  <c r="BD4" i="32"/>
  <c r="BD5" i="32" s="1"/>
  <c r="BE4" i="32"/>
  <c r="BE5" i="32" s="1"/>
  <c r="BF4" i="32"/>
  <c r="BF5" i="32" s="1"/>
  <c r="BG4" i="32"/>
  <c r="BG5" i="32" s="1"/>
  <c r="BA4" i="32"/>
  <c r="BA5" i="32" s="1"/>
  <c r="BH4" i="32"/>
  <c r="BH5" i="32" s="1"/>
  <c r="BC4" i="32"/>
  <c r="BC5" i="32" s="1"/>
  <c r="BB4" i="32"/>
  <c r="BB5" i="32" s="1"/>
  <c r="BA8" i="30"/>
  <c r="BA9" i="30" s="1"/>
  <c r="BB8" i="30"/>
  <c r="BB9" i="30" s="1"/>
  <c r="BC8" i="30"/>
  <c r="BC9" i="30" s="1"/>
  <c r="BD8" i="30"/>
  <c r="BD9" i="30" s="1"/>
  <c r="BH8" i="30"/>
  <c r="BH9" i="30" s="1"/>
  <c r="BG8" i="30"/>
  <c r="BG9" i="30" s="1"/>
  <c r="BF8" i="30"/>
  <c r="BF9" i="30" s="1"/>
  <c r="BE8" i="30"/>
  <c r="BE9" i="30" s="1"/>
  <c r="BF4" i="29"/>
  <c r="BF5" i="29" s="1"/>
  <c r="BG4" i="29"/>
  <c r="BG5" i="29" s="1"/>
  <c r="BA4" i="29"/>
  <c r="BA5" i="29" s="1"/>
  <c r="BD4" i="29"/>
  <c r="BD5" i="29" s="1"/>
  <c r="BH4" i="29"/>
  <c r="BH5" i="29" s="1"/>
  <c r="BB4" i="29"/>
  <c r="BB5" i="29" s="1"/>
  <c r="BC4" i="29"/>
  <c r="BC5" i="29" s="1"/>
  <c r="BE4" i="29"/>
  <c r="BE5" i="29" s="1"/>
  <c r="BA6" i="28"/>
  <c r="BA7" i="28" s="1"/>
  <c r="BH6" i="28"/>
  <c r="BH7" i="28" s="1"/>
  <c r="BG6" i="28"/>
  <c r="BG7" i="28" s="1"/>
  <c r="BF6" i="28"/>
  <c r="BF7" i="28" s="1"/>
  <c r="BE6" i="28"/>
  <c r="BE7" i="28" s="1"/>
  <c r="BD6" i="28"/>
  <c r="BD7" i="28" s="1"/>
  <c r="BC6" i="28"/>
  <c r="BC7" i="28" s="1"/>
  <c r="BB6" i="28"/>
  <c r="BB7" i="28" s="1"/>
  <c r="BH6" i="27"/>
  <c r="BH7" i="27" s="1"/>
  <c r="BD6" i="27"/>
  <c r="BD7" i="27" s="1"/>
  <c r="BE6" i="27"/>
  <c r="BE7" i="27" s="1"/>
  <c r="BB6" i="27"/>
  <c r="BB7" i="27" s="1"/>
  <c r="BA6" i="27"/>
  <c r="BA7" i="27" s="1"/>
  <c r="BC6" i="27"/>
  <c r="BC7" i="27" s="1"/>
  <c r="BF6" i="27"/>
  <c r="BF7" i="27" s="1"/>
  <c r="BG6" i="27"/>
  <c r="BG7" i="27" s="1"/>
  <c r="BA8" i="26"/>
  <c r="BA9" i="26" s="1"/>
  <c r="BH8" i="26"/>
  <c r="BH9" i="26" s="1"/>
  <c r="BG8" i="26"/>
  <c r="BG9" i="26" s="1"/>
  <c r="BF8" i="26"/>
  <c r="BF9" i="26" s="1"/>
  <c r="BE8" i="26"/>
  <c r="BE9" i="26" s="1"/>
  <c r="BD8" i="26"/>
  <c r="BD9" i="26" s="1"/>
  <c r="BC8" i="26"/>
  <c r="BC9" i="26" s="1"/>
  <c r="BB8" i="26"/>
  <c r="BB9" i="26" s="1"/>
  <c r="BB4" i="25"/>
  <c r="BB5" i="25" s="1"/>
  <c r="BE4" i="25"/>
  <c r="BE5" i="25" s="1"/>
  <c r="BH4" i="25"/>
  <c r="BH5" i="25" s="1"/>
  <c r="BG4" i="25"/>
  <c r="BG5" i="25" s="1"/>
  <c r="BD4" i="25"/>
  <c r="BD5" i="25" s="1"/>
  <c r="BA4" i="25"/>
  <c r="BA5" i="25" s="1"/>
  <c r="BF4" i="25"/>
  <c r="BF5" i="25" s="1"/>
  <c r="BC4" i="25"/>
  <c r="BC5" i="25" s="1"/>
  <c r="BA22" i="24"/>
  <c r="BA23" i="24" s="1"/>
  <c r="BH22" i="24"/>
  <c r="BH23" i="24" s="1"/>
  <c r="BG22" i="24"/>
  <c r="BG23" i="24" s="1"/>
  <c r="BF22" i="24"/>
  <c r="BF23" i="24" s="1"/>
  <c r="BE22" i="24"/>
  <c r="BE23" i="24" s="1"/>
  <c r="BD22" i="24"/>
  <c r="BD23" i="24" s="1"/>
  <c r="BC22" i="24"/>
  <c r="BC23" i="24" s="1"/>
  <c r="BB22" i="24"/>
  <c r="BB23" i="24" s="1"/>
  <c r="BE31" i="23"/>
  <c r="BE32" i="23" s="1"/>
  <c r="BH31" i="23"/>
  <c r="BH32" i="23" s="1"/>
  <c r="BB31" i="23"/>
  <c r="BB32" i="23" s="1"/>
  <c r="BA31" i="23"/>
  <c r="BA32" i="23" s="1"/>
  <c r="BC31" i="23"/>
  <c r="BC32" i="23" s="1"/>
  <c r="BG31" i="23"/>
  <c r="BG32" i="23" s="1"/>
  <c r="BF31" i="23"/>
  <c r="BF32" i="23" s="1"/>
  <c r="BD31" i="23"/>
  <c r="BD32" i="23" s="1"/>
  <c r="BA8" i="22"/>
  <c r="BA9" i="22" s="1"/>
  <c r="BH8" i="22"/>
  <c r="BH9" i="22" s="1"/>
  <c r="BG8" i="22"/>
  <c r="BG9" i="22" s="1"/>
  <c r="BF8" i="22"/>
  <c r="BF9" i="22" s="1"/>
  <c r="BE8" i="22"/>
  <c r="BE9" i="22" s="1"/>
  <c r="BD8" i="22"/>
  <c r="BD9" i="22" s="1"/>
  <c r="BC8" i="22"/>
  <c r="BC9" i="22" s="1"/>
  <c r="BB8" i="22"/>
  <c r="BB9" i="22" s="1"/>
  <c r="BG9" i="21"/>
  <c r="BG10" i="21" s="1"/>
  <c r="BF9" i="21"/>
  <c r="BF10" i="21" s="1"/>
  <c r="BC9" i="21"/>
  <c r="BC10" i="21" s="1"/>
  <c r="BB9" i="21"/>
  <c r="BB10" i="21" s="1"/>
  <c r="BA9" i="21"/>
  <c r="BA10" i="21" s="1"/>
  <c r="BD9" i="21"/>
  <c r="BD10" i="21" s="1"/>
  <c r="BH9" i="21"/>
  <c r="BH10" i="21" s="1"/>
  <c r="BE9" i="21"/>
  <c r="BE10" i="21" s="1"/>
  <c r="BA56" i="20"/>
  <c r="BA57" i="20" s="1"/>
  <c r="BH56" i="20"/>
  <c r="BH57" i="20" s="1"/>
  <c r="BG56" i="20"/>
  <c r="BG57" i="20" s="1"/>
  <c r="BF56" i="20"/>
  <c r="BF57" i="20" s="1"/>
  <c r="BE56" i="20"/>
  <c r="BE57" i="20" s="1"/>
  <c r="BD56" i="20"/>
  <c r="BD57" i="20" s="1"/>
  <c r="BC56" i="20"/>
  <c r="BC57" i="20" s="1"/>
  <c r="BB56" i="20"/>
  <c r="BB57" i="20" s="1"/>
  <c r="BE7" i="19"/>
  <c r="BE8" i="19" s="1"/>
  <c r="BB7" i="19"/>
  <c r="BB8" i="19" s="1"/>
  <c r="BD7" i="19"/>
  <c r="BD8" i="19" s="1"/>
  <c r="BA7" i="19"/>
  <c r="BA8" i="19" s="1"/>
  <c r="BH7" i="19"/>
  <c r="BH8" i="19" s="1"/>
  <c r="BC7" i="19"/>
  <c r="BC8" i="19" s="1"/>
  <c r="BG7" i="19"/>
  <c r="BG8" i="19" s="1"/>
  <c r="BF7" i="19"/>
  <c r="BF8" i="19" s="1"/>
  <c r="BA8" i="18"/>
  <c r="BA9" i="18" s="1"/>
  <c r="BH8" i="18"/>
  <c r="BH9" i="18" s="1"/>
  <c r="BG8" i="18"/>
  <c r="BG9" i="18" s="1"/>
  <c r="BF8" i="18"/>
  <c r="BF9" i="18" s="1"/>
  <c r="BE8" i="18"/>
  <c r="BE9" i="18" s="1"/>
  <c r="BD8" i="18"/>
  <c r="BD9" i="18" s="1"/>
  <c r="BC8" i="18"/>
  <c r="BC9" i="18" s="1"/>
  <c r="BB8" i="18"/>
  <c r="BB9" i="18" s="1"/>
  <c r="BG13" i="17"/>
  <c r="BG14" i="17" s="1"/>
  <c r="BE13" i="17"/>
  <c r="BE14" i="17" s="1"/>
  <c r="BC13" i="17"/>
  <c r="BC14" i="17" s="1"/>
  <c r="BH13" i="17"/>
  <c r="BH14" i="17" s="1"/>
  <c r="BB13" i="17"/>
  <c r="BB14" i="17" s="1"/>
  <c r="BA13" i="17"/>
  <c r="BA14" i="17" s="1"/>
  <c r="BF13" i="17"/>
  <c r="BF14" i="17" s="1"/>
  <c r="BD13" i="17"/>
  <c r="BD14" i="17" s="1"/>
  <c r="BA137" i="16"/>
  <c r="BA138" i="16" s="1"/>
  <c r="BH137" i="16"/>
  <c r="BH138" i="16" s="1"/>
  <c r="BG137" i="16"/>
  <c r="BG138" i="16" s="1"/>
  <c r="BF137" i="16"/>
  <c r="BF138" i="16" s="1"/>
  <c r="BE137" i="16"/>
  <c r="BE138" i="16" s="1"/>
  <c r="BD137" i="16"/>
  <c r="BD138" i="16" s="1"/>
  <c r="BC137" i="16"/>
  <c r="BC138" i="16" s="1"/>
  <c r="BB137" i="16"/>
  <c r="BB138" i="16" s="1"/>
  <c r="BH5" i="15"/>
  <c r="BH6" i="15" s="1"/>
  <c r="BB5" i="15"/>
  <c r="BB6" i="15" s="1"/>
  <c r="BD5" i="15"/>
  <c r="BD6" i="15" s="1"/>
  <c r="BE5" i="15"/>
  <c r="BE6" i="15" s="1"/>
  <c r="BA5" i="15"/>
  <c r="BA6" i="15" s="1"/>
  <c r="BC5" i="15"/>
  <c r="BC6" i="15" s="1"/>
  <c r="BG5" i="15"/>
  <c r="BG6" i="15" s="1"/>
  <c r="BF5" i="15"/>
  <c r="BF6" i="15" s="1"/>
  <c r="BA66" i="14"/>
  <c r="BA67" i="14" s="1"/>
  <c r="BH66" i="14"/>
  <c r="BH67" i="14" s="1"/>
  <c r="BG66" i="14"/>
  <c r="BG67" i="14" s="1"/>
  <c r="BF66" i="14"/>
  <c r="BF67" i="14" s="1"/>
  <c r="BE66" i="14"/>
  <c r="BE67" i="14" s="1"/>
  <c r="BD66" i="14"/>
  <c r="BD67" i="14" s="1"/>
  <c r="BC66" i="14"/>
  <c r="BC67" i="14" s="1"/>
  <c r="BB66" i="14"/>
  <c r="BB67" i="14" s="1"/>
  <c r="BH97" i="13"/>
  <c r="BH98" i="13" s="1"/>
  <c r="BG97" i="13"/>
  <c r="BG98" i="13" s="1"/>
  <c r="BF97" i="13"/>
  <c r="BF98" i="13" s="1"/>
  <c r="BB97" i="13"/>
  <c r="BB98" i="13" s="1"/>
  <c r="BA97" i="13"/>
  <c r="BA98" i="13" s="1"/>
  <c r="BC97" i="13"/>
  <c r="BC98" i="13" s="1"/>
  <c r="BE97" i="13"/>
  <c r="BE98" i="13" s="1"/>
  <c r="BD97" i="13"/>
  <c r="BD98" i="13" s="1"/>
  <c r="BA76" i="12"/>
  <c r="BA77" i="12" s="1"/>
  <c r="BH76" i="12"/>
  <c r="BH77" i="12" s="1"/>
  <c r="BG76" i="12"/>
  <c r="BG77" i="12" s="1"/>
  <c r="BF76" i="12"/>
  <c r="BF77" i="12" s="1"/>
  <c r="BE76" i="12"/>
  <c r="BE77" i="12" s="1"/>
  <c r="BD76" i="12"/>
  <c r="BD77" i="12" s="1"/>
  <c r="BC76" i="12"/>
  <c r="BC77" i="12" s="1"/>
  <c r="BB76" i="12"/>
  <c r="BB77" i="12" s="1"/>
  <c r="BH16" i="11"/>
  <c r="BH17" i="11" s="1"/>
  <c r="BG16" i="11"/>
  <c r="BG17" i="11" s="1"/>
  <c r="BC16" i="11"/>
  <c r="BC17" i="11" s="1"/>
  <c r="BD16" i="11"/>
  <c r="BD17" i="11" s="1"/>
  <c r="BF16" i="11"/>
  <c r="BF17" i="11" s="1"/>
  <c r="BE16" i="11"/>
  <c r="BE17" i="11" s="1"/>
  <c r="BA16" i="11"/>
  <c r="BA17" i="11" s="1"/>
  <c r="BB16" i="11"/>
  <c r="BB17" i="11" s="1"/>
  <c r="BA17" i="10"/>
  <c r="BA18" i="10" s="1"/>
  <c r="BH17" i="10"/>
  <c r="BH18" i="10" s="1"/>
  <c r="BG17" i="10"/>
  <c r="BG18" i="10" s="1"/>
  <c r="BF17" i="10"/>
  <c r="BF18" i="10" s="1"/>
  <c r="BE17" i="10"/>
  <c r="BE18" i="10" s="1"/>
  <c r="BD17" i="10"/>
  <c r="BD18" i="10" s="1"/>
  <c r="BC17" i="10"/>
  <c r="BC18" i="10" s="1"/>
  <c r="BB17" i="10"/>
  <c r="BB18" i="10" s="1"/>
  <c r="BE20" i="9"/>
  <c r="BE21" i="9" s="1"/>
  <c r="BD20" i="9"/>
  <c r="BD21" i="9" s="1"/>
  <c r="BB20" i="9"/>
  <c r="BB21" i="9" s="1"/>
  <c r="BF20" i="9"/>
  <c r="BF21" i="9" s="1"/>
  <c r="BC20" i="9"/>
  <c r="BC21" i="9" s="1"/>
  <c r="BA20" i="9"/>
  <c r="BA21" i="9" s="1"/>
  <c r="BG20" i="9"/>
  <c r="BG21" i="9" s="1"/>
  <c r="BH20" i="9"/>
  <c r="BH21" i="9" s="1"/>
  <c r="BA130" i="8"/>
  <c r="BA131" i="8" s="1"/>
  <c r="BH130" i="8"/>
  <c r="BH131" i="8" s="1"/>
  <c r="BG130" i="8"/>
  <c r="BG131" i="8" s="1"/>
  <c r="BF130" i="8"/>
  <c r="BF131" i="8" s="1"/>
  <c r="BE130" i="8"/>
  <c r="BE131" i="8" s="1"/>
  <c r="BD130" i="8"/>
  <c r="BD131" i="8" s="1"/>
  <c r="BC130" i="8"/>
  <c r="BC131" i="8" s="1"/>
  <c r="BB130" i="8"/>
  <c r="BB131" i="8" s="1"/>
  <c r="BD46" i="7"/>
  <c r="BD47" i="7" s="1"/>
  <c r="BC46" i="7"/>
  <c r="BC47" i="7" s="1"/>
  <c r="BB46" i="7"/>
  <c r="BB47" i="7" s="1"/>
  <c r="BE46" i="7"/>
  <c r="BE47" i="7" s="1"/>
  <c r="BA46" i="7"/>
  <c r="BA47" i="7" s="1"/>
  <c r="BG46" i="7"/>
  <c r="BG47" i="7" s="1"/>
  <c r="BF46" i="7"/>
  <c r="BF47" i="7" s="1"/>
  <c r="BH46" i="7"/>
  <c r="BH47" i="7" s="1"/>
  <c r="BA18" i="5"/>
  <c r="BA19" i="5" s="1"/>
  <c r="BH18" i="5"/>
  <c r="BH19" i="5" s="1"/>
  <c r="BG18" i="5"/>
  <c r="BG19" i="5" s="1"/>
  <c r="BF18" i="5"/>
  <c r="BF19" i="5" s="1"/>
  <c r="BE18" i="5"/>
  <c r="BE19" i="5" s="1"/>
  <c r="BD18" i="5"/>
  <c r="BD19" i="5" s="1"/>
  <c r="BC18" i="5"/>
  <c r="BC19" i="5" s="1"/>
  <c r="BB18" i="5"/>
  <c r="BB19" i="5" s="1"/>
  <c r="BC39" i="4"/>
  <c r="BC40" i="4" s="1"/>
  <c r="BA39" i="4"/>
  <c r="BA40" i="4" s="1"/>
  <c r="BD39" i="4"/>
  <c r="BD40" i="4" s="1"/>
  <c r="BB39" i="4"/>
  <c r="BB40" i="4" s="1"/>
  <c r="BE39" i="4"/>
  <c r="BE40" i="4" s="1"/>
  <c r="BF39" i="4"/>
  <c r="BF40" i="4" s="1"/>
  <c r="BA6" i="3"/>
  <c r="BA7" i="3" s="1"/>
  <c r="BB6" i="3"/>
  <c r="BB7" i="3" s="1"/>
  <c r="BC6" i="3"/>
  <c r="BC7" i="3" s="1"/>
  <c r="BH6" i="3"/>
  <c r="BH7" i="3" s="1"/>
  <c r="BG6" i="3"/>
  <c r="BG7" i="3" s="1"/>
  <c r="BF6" i="3"/>
  <c r="BF7" i="3" s="1"/>
  <c r="BE6" i="3"/>
  <c r="BE7" i="3" s="1"/>
  <c r="BD6" i="3"/>
  <c r="BD7" i="3" s="1"/>
  <c r="BA4" i="6"/>
  <c r="BA5" i="6" s="1"/>
  <c r="BC4" i="6"/>
  <c r="BC5" i="6" s="1"/>
  <c r="BE4" i="6"/>
  <c r="BE5" i="6" s="1"/>
  <c r="BB4" i="6"/>
  <c r="BB5" i="6" s="1"/>
  <c r="BD4" i="6"/>
  <c r="BD5" i="6" s="1"/>
  <c r="BF4" i="6"/>
  <c r="BF5" i="6" s="1"/>
  <c r="BG4" i="6"/>
  <c r="BG5" i="6" s="1"/>
  <c r="BH4" i="6"/>
  <c r="BH5" i="6" s="1"/>
  <c r="AO4" i="37"/>
  <c r="AO5" i="37" s="1"/>
  <c r="AP4" i="37"/>
  <c r="AP5" i="37" s="1"/>
  <c r="AQ4" i="37"/>
  <c r="AQ5" i="37" s="1"/>
  <c r="AR4" i="37"/>
  <c r="AR5" i="37" s="1"/>
  <c r="AS4" i="37"/>
  <c r="AS5" i="37" s="1"/>
  <c r="AT4" i="37"/>
  <c r="AT5" i="37" s="1"/>
  <c r="AU4" i="37"/>
  <c r="AU5" i="37" s="1"/>
  <c r="AV4" i="37"/>
  <c r="AV5" i="37" s="1"/>
  <c r="AW4" i="37"/>
  <c r="AW5" i="37" s="1"/>
  <c r="AX4" i="37"/>
  <c r="AX5" i="37" s="1"/>
  <c r="AY4" i="37"/>
  <c r="AY5" i="37" s="1"/>
  <c r="AZ4" i="37"/>
  <c r="AZ5" i="37" s="1"/>
  <c r="BI4" i="37"/>
  <c r="BI5" i="37" s="1"/>
  <c r="BJ4" i="37"/>
  <c r="BJ5" i="37" s="1"/>
  <c r="AO5" i="36"/>
  <c r="AO6" i="36" s="1"/>
  <c r="AP5" i="36"/>
  <c r="AP6" i="36" s="1"/>
  <c r="AQ5" i="36"/>
  <c r="AQ6" i="36" s="1"/>
  <c r="AR5" i="36"/>
  <c r="AR6" i="36" s="1"/>
  <c r="BI5" i="36"/>
  <c r="BI6" i="36" s="1"/>
  <c r="AS5" i="36"/>
  <c r="AS6" i="36" s="1"/>
  <c r="AT5" i="36"/>
  <c r="AT6" i="36" s="1"/>
  <c r="AU5" i="36"/>
  <c r="AU6" i="36" s="1"/>
  <c r="BJ5" i="36"/>
  <c r="BJ6" i="36" s="1"/>
  <c r="AV5" i="36"/>
  <c r="AV6" i="36" s="1"/>
  <c r="AW5" i="36"/>
  <c r="AW6" i="36" s="1"/>
  <c r="AX5" i="36"/>
  <c r="AX6" i="36" s="1"/>
  <c r="AY5" i="36"/>
  <c r="AY6" i="36" s="1"/>
  <c r="AZ5" i="36"/>
  <c r="AZ6" i="36" s="1"/>
  <c r="AT12" i="35"/>
  <c r="AT13" i="35" s="1"/>
  <c r="AS12" i="35"/>
  <c r="AS13" i="35" s="1"/>
  <c r="AU12" i="35"/>
  <c r="AU13" i="35" s="1"/>
  <c r="BJ12" i="35"/>
  <c r="BJ13" i="35" s="1"/>
  <c r="AW12" i="35"/>
  <c r="AW13" i="35" s="1"/>
  <c r="AV12" i="35"/>
  <c r="AV13" i="35" s="1"/>
  <c r="AR12" i="35"/>
  <c r="AR13" i="35" s="1"/>
  <c r="AQ12" i="35"/>
  <c r="AQ13" i="35" s="1"/>
  <c r="AX12" i="35"/>
  <c r="AX13" i="35" s="1"/>
  <c r="AP12" i="35"/>
  <c r="AP13" i="35" s="1"/>
  <c r="BI12" i="35"/>
  <c r="BI13" i="35" s="1"/>
  <c r="AO12" i="35"/>
  <c r="AO13" i="35" s="1"/>
  <c r="AY12" i="35"/>
  <c r="AY13" i="35" s="1"/>
  <c r="AZ12" i="35"/>
  <c r="AZ13" i="35" s="1"/>
  <c r="BI18" i="33"/>
  <c r="BI19" i="33" s="1"/>
  <c r="BJ18" i="33"/>
  <c r="BJ19" i="33" s="1"/>
  <c r="AZ18" i="33"/>
  <c r="AZ19" i="33" s="1"/>
  <c r="AY18" i="33"/>
  <c r="AY19" i="33" s="1"/>
  <c r="AX18" i="33"/>
  <c r="AX19" i="33" s="1"/>
  <c r="AW18" i="33"/>
  <c r="AW19" i="33" s="1"/>
  <c r="AV18" i="33"/>
  <c r="AV19" i="33" s="1"/>
  <c r="AU18" i="33"/>
  <c r="AU19" i="33" s="1"/>
  <c r="AT18" i="33"/>
  <c r="AT19" i="33" s="1"/>
  <c r="AS18" i="33"/>
  <c r="AS19" i="33" s="1"/>
  <c r="AR18" i="33"/>
  <c r="AR19" i="33" s="1"/>
  <c r="AO18" i="33"/>
  <c r="AO19" i="33" s="1"/>
  <c r="AP18" i="33"/>
  <c r="AP19" i="33" s="1"/>
  <c r="AQ18" i="33"/>
  <c r="AQ19" i="33" s="1"/>
  <c r="AY4" i="34"/>
  <c r="AY5" i="34" s="1"/>
  <c r="AX4" i="34"/>
  <c r="AX5" i="34" s="1"/>
  <c r="AZ4" i="34"/>
  <c r="AZ5" i="34" s="1"/>
  <c r="BI4" i="34"/>
  <c r="BI5" i="34" s="1"/>
  <c r="BJ4" i="34"/>
  <c r="BJ5" i="34" s="1"/>
  <c r="AO4" i="34"/>
  <c r="AO5" i="34" s="1"/>
  <c r="AP4" i="34"/>
  <c r="AP5" i="34" s="1"/>
  <c r="AQ4" i="34"/>
  <c r="AQ5" i="34" s="1"/>
  <c r="AR4" i="34"/>
  <c r="AR5" i="34" s="1"/>
  <c r="AS4" i="34"/>
  <c r="AS5" i="34" s="1"/>
  <c r="AT4" i="34"/>
  <c r="AT5" i="34" s="1"/>
  <c r="AU4" i="34"/>
  <c r="AU5" i="34" s="1"/>
  <c r="AV4" i="34"/>
  <c r="AV5" i="34" s="1"/>
  <c r="AW4" i="34"/>
  <c r="AW5" i="34" s="1"/>
  <c r="BJ15" i="31"/>
  <c r="BJ16" i="31" s="1"/>
  <c r="BI15" i="31"/>
  <c r="BI16" i="31" s="1"/>
  <c r="AR15" i="31"/>
  <c r="AR16" i="31" s="1"/>
  <c r="AQ15" i="31"/>
  <c r="AQ16" i="31" s="1"/>
  <c r="AO15" i="31"/>
  <c r="AO16" i="31" s="1"/>
  <c r="AZ15" i="31"/>
  <c r="AZ16" i="31" s="1"/>
  <c r="AX15" i="31"/>
  <c r="AX16" i="31" s="1"/>
  <c r="AV15" i="31"/>
  <c r="AV16" i="31" s="1"/>
  <c r="AT15" i="31"/>
  <c r="AT16" i="31" s="1"/>
  <c r="AP15" i="31"/>
  <c r="AP16" i="31" s="1"/>
  <c r="AS15" i="31"/>
  <c r="AS16" i="31" s="1"/>
  <c r="AY15" i="31"/>
  <c r="AY16" i="31" s="1"/>
  <c r="AW15" i="31"/>
  <c r="AW16" i="31" s="1"/>
  <c r="AU15" i="31"/>
  <c r="AU16" i="31" s="1"/>
  <c r="AO4" i="32"/>
  <c r="AO5" i="32" s="1"/>
  <c r="AP4" i="32"/>
  <c r="AP5" i="32" s="1"/>
  <c r="AQ4" i="32"/>
  <c r="AQ5" i="32" s="1"/>
  <c r="AR4" i="32"/>
  <c r="AR5" i="32" s="1"/>
  <c r="AS4" i="32"/>
  <c r="AS5" i="32" s="1"/>
  <c r="AT4" i="32"/>
  <c r="AT5" i="32" s="1"/>
  <c r="AU4" i="32"/>
  <c r="AU5" i="32" s="1"/>
  <c r="AV4" i="32"/>
  <c r="AV5" i="32" s="1"/>
  <c r="AW4" i="32"/>
  <c r="AW5" i="32" s="1"/>
  <c r="AX4" i="32"/>
  <c r="AX5" i="32" s="1"/>
  <c r="AY4" i="32"/>
  <c r="AY5" i="32" s="1"/>
  <c r="AZ4" i="32"/>
  <c r="AZ5" i="32" s="1"/>
  <c r="BI4" i="32"/>
  <c r="BI5" i="32" s="1"/>
  <c r="BJ4" i="32"/>
  <c r="BJ5" i="32" s="1"/>
  <c r="BJ8" i="30"/>
  <c r="BJ9" i="30" s="1"/>
  <c r="AU8" i="30"/>
  <c r="AU9" i="30" s="1"/>
  <c r="BI8" i="30"/>
  <c r="BI9" i="30" s="1"/>
  <c r="AT8" i="30"/>
  <c r="AT9" i="30" s="1"/>
  <c r="AR8" i="30"/>
  <c r="AR9" i="30" s="1"/>
  <c r="AQ8" i="30"/>
  <c r="AQ9" i="30" s="1"/>
  <c r="AO8" i="30"/>
  <c r="AO9" i="30" s="1"/>
  <c r="AZ8" i="30"/>
  <c r="AZ9" i="30" s="1"/>
  <c r="AX8" i="30"/>
  <c r="AX9" i="30" s="1"/>
  <c r="AS8" i="30"/>
  <c r="AS9" i="30" s="1"/>
  <c r="AP8" i="30"/>
  <c r="AP9" i="30" s="1"/>
  <c r="AV8" i="30"/>
  <c r="AV9" i="30" s="1"/>
  <c r="AY8" i="30"/>
  <c r="AY9" i="30" s="1"/>
  <c r="AW8" i="30"/>
  <c r="AW9" i="30" s="1"/>
  <c r="AP4" i="29"/>
  <c r="AP5" i="29" s="1"/>
  <c r="AQ4" i="29"/>
  <c r="AQ5" i="29" s="1"/>
  <c r="AR4" i="29"/>
  <c r="AR5" i="29" s="1"/>
  <c r="AS4" i="29"/>
  <c r="AS5" i="29" s="1"/>
  <c r="AT4" i="29"/>
  <c r="AT5" i="29" s="1"/>
  <c r="AU4" i="29"/>
  <c r="AU5" i="29" s="1"/>
  <c r="AO4" i="29"/>
  <c r="AO5" i="29" s="1"/>
  <c r="AV4" i="29"/>
  <c r="AV5" i="29" s="1"/>
  <c r="AW4" i="29"/>
  <c r="AW5" i="29" s="1"/>
  <c r="AX4" i="29"/>
  <c r="AX5" i="29" s="1"/>
  <c r="AY4" i="29"/>
  <c r="AY5" i="29" s="1"/>
  <c r="AZ4" i="29"/>
  <c r="AZ5" i="29" s="1"/>
  <c r="BI4" i="29"/>
  <c r="BI5" i="29" s="1"/>
  <c r="BJ4" i="29"/>
  <c r="BJ5" i="29" s="1"/>
  <c r="BI6" i="28"/>
  <c r="BI7" i="28" s="1"/>
  <c r="AU6" i="28"/>
  <c r="AU7" i="28" s="1"/>
  <c r="AS6" i="28"/>
  <c r="AS7" i="28" s="1"/>
  <c r="BJ6" i="28"/>
  <c r="BJ7" i="28" s="1"/>
  <c r="AY6" i="28"/>
  <c r="AY7" i="28" s="1"/>
  <c r="AX6" i="28"/>
  <c r="AX7" i="28" s="1"/>
  <c r="AW6" i="28"/>
  <c r="AW7" i="28" s="1"/>
  <c r="AV6" i="28"/>
  <c r="AV7" i="28" s="1"/>
  <c r="AT6" i="28"/>
  <c r="AT7" i="28" s="1"/>
  <c r="AZ6" i="28"/>
  <c r="AZ7" i="28" s="1"/>
  <c r="AP6" i="28"/>
  <c r="AP7" i="28" s="1"/>
  <c r="AR6" i="28"/>
  <c r="AR7" i="28" s="1"/>
  <c r="AO6" i="28"/>
  <c r="AO7" i="28" s="1"/>
  <c r="AQ6" i="28"/>
  <c r="AQ7" i="28" s="1"/>
  <c r="AP6" i="27"/>
  <c r="AP7" i="27" s="1"/>
  <c r="AO6" i="27"/>
  <c r="AO7" i="27" s="1"/>
  <c r="AQ6" i="27"/>
  <c r="AQ7" i="27" s="1"/>
  <c r="AR6" i="27"/>
  <c r="AR7" i="27" s="1"/>
  <c r="BJ6" i="27"/>
  <c r="BJ7" i="27" s="1"/>
  <c r="BI6" i="27"/>
  <c r="BI7" i="27" s="1"/>
  <c r="AZ6" i="27"/>
  <c r="AZ7" i="27" s="1"/>
  <c r="AY6" i="27"/>
  <c r="AY7" i="27" s="1"/>
  <c r="AX6" i="27"/>
  <c r="AX7" i="27" s="1"/>
  <c r="AW6" i="27"/>
  <c r="AW7" i="27" s="1"/>
  <c r="AV6" i="27"/>
  <c r="AV7" i="27" s="1"/>
  <c r="AU6" i="27"/>
  <c r="AU7" i="27" s="1"/>
  <c r="AT6" i="27"/>
  <c r="AT7" i="27" s="1"/>
  <c r="AS6" i="27"/>
  <c r="AS7" i="27" s="1"/>
  <c r="BJ8" i="26"/>
  <c r="BJ9" i="26" s="1"/>
  <c r="BI8" i="26"/>
  <c r="BI9" i="26" s="1"/>
  <c r="AU8" i="26"/>
  <c r="AU9" i="26" s="1"/>
  <c r="AO8" i="26"/>
  <c r="AO9" i="26" s="1"/>
  <c r="AP8" i="26"/>
  <c r="AP9" i="26" s="1"/>
  <c r="AQ8" i="26"/>
  <c r="AQ9" i="26" s="1"/>
  <c r="AZ8" i="26"/>
  <c r="AZ9" i="26" s="1"/>
  <c r="AY8" i="26"/>
  <c r="AY9" i="26" s="1"/>
  <c r="AW8" i="26"/>
  <c r="AW9" i="26" s="1"/>
  <c r="AS8" i="26"/>
  <c r="AS9" i="26" s="1"/>
  <c r="AX8" i="26"/>
  <c r="AX9" i="26" s="1"/>
  <c r="AT8" i="26"/>
  <c r="AT9" i="26" s="1"/>
  <c r="AV8" i="26"/>
  <c r="AV9" i="26" s="1"/>
  <c r="AR8" i="26"/>
  <c r="AR9" i="26" s="1"/>
  <c r="BI4" i="25"/>
  <c r="BI5" i="25" s="1"/>
  <c r="BJ4" i="25"/>
  <c r="BJ5" i="25" s="1"/>
  <c r="AO4" i="25"/>
  <c r="AO5" i="25" s="1"/>
  <c r="AP4" i="25"/>
  <c r="AP5" i="25" s="1"/>
  <c r="AQ4" i="25"/>
  <c r="AQ5" i="25" s="1"/>
  <c r="AR4" i="25"/>
  <c r="AR5" i="25" s="1"/>
  <c r="AS4" i="25"/>
  <c r="AS5" i="25" s="1"/>
  <c r="AT4" i="25"/>
  <c r="AT5" i="25" s="1"/>
  <c r="AU4" i="25"/>
  <c r="AU5" i="25" s="1"/>
  <c r="AV4" i="25"/>
  <c r="AV5" i="25" s="1"/>
  <c r="AW4" i="25"/>
  <c r="AW5" i="25" s="1"/>
  <c r="AX4" i="25"/>
  <c r="AX5" i="25" s="1"/>
  <c r="AY4" i="25"/>
  <c r="AY5" i="25" s="1"/>
  <c r="AZ4" i="25"/>
  <c r="AZ5" i="25" s="1"/>
  <c r="AU22" i="24"/>
  <c r="AU23" i="24" s="1"/>
  <c r="BJ22" i="24"/>
  <c r="BJ23" i="24" s="1"/>
  <c r="AT22" i="24"/>
  <c r="AT23" i="24" s="1"/>
  <c r="AS22" i="24"/>
  <c r="AS23" i="24" s="1"/>
  <c r="AQ22" i="24"/>
  <c r="AQ23" i="24" s="1"/>
  <c r="AO22" i="24"/>
  <c r="AO23" i="24" s="1"/>
  <c r="AV22" i="24"/>
  <c r="AV23" i="24" s="1"/>
  <c r="AY22" i="24"/>
  <c r="AY23" i="24" s="1"/>
  <c r="AX22" i="24"/>
  <c r="AX23" i="24" s="1"/>
  <c r="BI22" i="24"/>
  <c r="BI23" i="24" s="1"/>
  <c r="AR22" i="24"/>
  <c r="AR23" i="24" s="1"/>
  <c r="AP22" i="24"/>
  <c r="AP23" i="24" s="1"/>
  <c r="AW22" i="24"/>
  <c r="AW23" i="24" s="1"/>
  <c r="AZ22" i="24"/>
  <c r="AZ23" i="24" s="1"/>
  <c r="BJ31" i="23"/>
  <c r="BJ32" i="23" s="1"/>
  <c r="AP31" i="23"/>
  <c r="AP32" i="23" s="1"/>
  <c r="BI31" i="23"/>
  <c r="BI32" i="23" s="1"/>
  <c r="AO31" i="23"/>
  <c r="AO32" i="23" s="1"/>
  <c r="AZ31" i="23"/>
  <c r="AZ32" i="23" s="1"/>
  <c r="AY31" i="23"/>
  <c r="AY32" i="23" s="1"/>
  <c r="AX31" i="23"/>
  <c r="AX32" i="23" s="1"/>
  <c r="AW31" i="23"/>
  <c r="AW32" i="23" s="1"/>
  <c r="AT31" i="23"/>
  <c r="AT32" i="23" s="1"/>
  <c r="AV31" i="23"/>
  <c r="AV32" i="23" s="1"/>
  <c r="AR31" i="23"/>
  <c r="AR32" i="23" s="1"/>
  <c r="AU31" i="23"/>
  <c r="AU32" i="23" s="1"/>
  <c r="AS31" i="23"/>
  <c r="AS32" i="23" s="1"/>
  <c r="AQ31" i="23"/>
  <c r="AQ32" i="23" s="1"/>
  <c r="AS8" i="22"/>
  <c r="AS9" i="22" s="1"/>
  <c r="BI8" i="22"/>
  <c r="BI9" i="22" s="1"/>
  <c r="AR8" i="22"/>
  <c r="AR9" i="22" s="1"/>
  <c r="AY8" i="22"/>
  <c r="AY9" i="22" s="1"/>
  <c r="AX8" i="22"/>
  <c r="AX9" i="22" s="1"/>
  <c r="AV8" i="22"/>
  <c r="AV9" i="22" s="1"/>
  <c r="AT8" i="22"/>
  <c r="AT9" i="22" s="1"/>
  <c r="AQ8" i="22"/>
  <c r="AQ9" i="22" s="1"/>
  <c r="AO8" i="22"/>
  <c r="AO9" i="22" s="1"/>
  <c r="AZ8" i="22"/>
  <c r="AZ9" i="22" s="1"/>
  <c r="AW8" i="22"/>
  <c r="AW9" i="22" s="1"/>
  <c r="AU8" i="22"/>
  <c r="AU9" i="22" s="1"/>
  <c r="BJ8" i="22"/>
  <c r="BJ9" i="22" s="1"/>
  <c r="AP8" i="22"/>
  <c r="AP9" i="22" s="1"/>
  <c r="AU9" i="21"/>
  <c r="AU10" i="21" s="1"/>
  <c r="BJ9" i="21"/>
  <c r="BJ10" i="21" s="1"/>
  <c r="AO9" i="21"/>
  <c r="AO10" i="21" s="1"/>
  <c r="BI9" i="21"/>
  <c r="BI10" i="21" s="1"/>
  <c r="AZ9" i="21"/>
  <c r="AZ10" i="21" s="1"/>
  <c r="AY9" i="21"/>
  <c r="AY10" i="21" s="1"/>
  <c r="AX9" i="21"/>
  <c r="AX10" i="21" s="1"/>
  <c r="AP9" i="21"/>
  <c r="AP10" i="21" s="1"/>
  <c r="AW9" i="21"/>
  <c r="AW10" i="21" s="1"/>
  <c r="AV9" i="21"/>
  <c r="AV10" i="21" s="1"/>
  <c r="AQ9" i="21"/>
  <c r="AQ10" i="21" s="1"/>
  <c r="AT9" i="21"/>
  <c r="AT10" i="21" s="1"/>
  <c r="AR9" i="21"/>
  <c r="AR10" i="21" s="1"/>
  <c r="AS9" i="21"/>
  <c r="AS10" i="21" s="1"/>
  <c r="BJ56" i="20"/>
  <c r="BJ57" i="20" s="1"/>
  <c r="AW56" i="20"/>
  <c r="AW57" i="20" s="1"/>
  <c r="AU56" i="20"/>
  <c r="AU57" i="20" s="1"/>
  <c r="BI56" i="20"/>
  <c r="BI57" i="20" s="1"/>
  <c r="AZ56" i="20"/>
  <c r="AZ57" i="20" s="1"/>
  <c r="AY56" i="20"/>
  <c r="AY57" i="20" s="1"/>
  <c r="AX56" i="20"/>
  <c r="AX57" i="20" s="1"/>
  <c r="AV56" i="20"/>
  <c r="AV57" i="20" s="1"/>
  <c r="AT56" i="20"/>
  <c r="AT57" i="20" s="1"/>
  <c r="AS56" i="20"/>
  <c r="AS57" i="20" s="1"/>
  <c r="AR56" i="20"/>
  <c r="AR57" i="20" s="1"/>
  <c r="AQ56" i="20"/>
  <c r="AQ57" i="20" s="1"/>
  <c r="AP56" i="20"/>
  <c r="AP57" i="20" s="1"/>
  <c r="AO56" i="20"/>
  <c r="AO57" i="20" s="1"/>
  <c r="AS7" i="19"/>
  <c r="AS8" i="19" s="1"/>
  <c r="AQ7" i="19"/>
  <c r="AQ8" i="19" s="1"/>
  <c r="AP7" i="19"/>
  <c r="AP8" i="19" s="1"/>
  <c r="AT7" i="19"/>
  <c r="AT8" i="19" s="1"/>
  <c r="BI7" i="19"/>
  <c r="BI8" i="19" s="1"/>
  <c r="AY7" i="19"/>
  <c r="AY8" i="19" s="1"/>
  <c r="AW7" i="19"/>
  <c r="AW8" i="19" s="1"/>
  <c r="AR7" i="19"/>
  <c r="AR8" i="19" s="1"/>
  <c r="AO7" i="19"/>
  <c r="AO8" i="19" s="1"/>
  <c r="AU7" i="19"/>
  <c r="AU8" i="19" s="1"/>
  <c r="BJ7" i="19"/>
  <c r="BJ8" i="19" s="1"/>
  <c r="AZ7" i="19"/>
  <c r="AZ8" i="19" s="1"/>
  <c r="AX7" i="19"/>
  <c r="AX8" i="19" s="1"/>
  <c r="AV7" i="19"/>
  <c r="AV8" i="19" s="1"/>
  <c r="AO8" i="18"/>
  <c r="AO9" i="18" s="1"/>
  <c r="AP8" i="18"/>
  <c r="AP9" i="18" s="1"/>
  <c r="BJ8" i="18"/>
  <c r="BJ9" i="18" s="1"/>
  <c r="BI8" i="18"/>
  <c r="BI9" i="18" s="1"/>
  <c r="AZ8" i="18"/>
  <c r="AZ9" i="18" s="1"/>
  <c r="AY8" i="18"/>
  <c r="AY9" i="18" s="1"/>
  <c r="AX8" i="18"/>
  <c r="AX9" i="18" s="1"/>
  <c r="AW8" i="18"/>
  <c r="AW9" i="18" s="1"/>
  <c r="AV8" i="18"/>
  <c r="AV9" i="18" s="1"/>
  <c r="AU8" i="18"/>
  <c r="AU9" i="18" s="1"/>
  <c r="AQ8" i="18"/>
  <c r="AQ9" i="18" s="1"/>
  <c r="AS8" i="18"/>
  <c r="AS9" i="18" s="1"/>
  <c r="AT8" i="18"/>
  <c r="AT9" i="18" s="1"/>
  <c r="AR8" i="18"/>
  <c r="AR9" i="18" s="1"/>
  <c r="BJ13" i="17"/>
  <c r="BJ14" i="17" s="1"/>
  <c r="AS13" i="17"/>
  <c r="AS14" i="17" s="1"/>
  <c r="BI13" i="17"/>
  <c r="BI14" i="17" s="1"/>
  <c r="AY13" i="17"/>
  <c r="AY14" i="17" s="1"/>
  <c r="AX13" i="17"/>
  <c r="AX14" i="17" s="1"/>
  <c r="AW13" i="17"/>
  <c r="AW14" i="17" s="1"/>
  <c r="AU13" i="17"/>
  <c r="AU14" i="17" s="1"/>
  <c r="AR13" i="17"/>
  <c r="AR14" i="17" s="1"/>
  <c r="AP13" i="17"/>
  <c r="AP14" i="17" s="1"/>
  <c r="AZ13" i="17"/>
  <c r="AZ14" i="17" s="1"/>
  <c r="AV13" i="17"/>
  <c r="AV14" i="17" s="1"/>
  <c r="AO13" i="17"/>
  <c r="AO14" i="17" s="1"/>
  <c r="AT13" i="17"/>
  <c r="AT14" i="17" s="1"/>
  <c r="AQ13" i="17"/>
  <c r="AQ14" i="17" s="1"/>
  <c r="AZ137" i="16"/>
  <c r="AZ138" i="16" s="1"/>
  <c r="AW137" i="16"/>
  <c r="AW138" i="16" s="1"/>
  <c r="AU137" i="16"/>
  <c r="AU138" i="16" s="1"/>
  <c r="AS137" i="16"/>
  <c r="AS138" i="16" s="1"/>
  <c r="AQ137" i="16"/>
  <c r="AQ138" i="16" s="1"/>
  <c r="BJ137" i="16"/>
  <c r="BJ138" i="16" s="1"/>
  <c r="AP137" i="16"/>
  <c r="AP138" i="16" s="1"/>
  <c r="AY137" i="16"/>
  <c r="AY138" i="16" s="1"/>
  <c r="AX137" i="16"/>
  <c r="AX138" i="16" s="1"/>
  <c r="AV137" i="16"/>
  <c r="AV138" i="16" s="1"/>
  <c r="AT137" i="16"/>
  <c r="AT138" i="16" s="1"/>
  <c r="AR137" i="16"/>
  <c r="AR138" i="16" s="1"/>
  <c r="BI137" i="16"/>
  <c r="BI138" i="16" s="1"/>
  <c r="AO137" i="16"/>
  <c r="AO138" i="16" s="1"/>
  <c r="AZ5" i="15"/>
  <c r="AZ6" i="15" s="1"/>
  <c r="AW5" i="15"/>
  <c r="AW6" i="15" s="1"/>
  <c r="BI5" i="15"/>
  <c r="BI6" i="15" s="1"/>
  <c r="AX5" i="15"/>
  <c r="AX6" i="15" s="1"/>
  <c r="BJ5" i="15"/>
  <c r="BJ6" i="15" s="1"/>
  <c r="AO5" i="15"/>
  <c r="AO6" i="15" s="1"/>
  <c r="AP5" i="15"/>
  <c r="AP6" i="15" s="1"/>
  <c r="AQ5" i="15"/>
  <c r="AQ6" i="15" s="1"/>
  <c r="AR5" i="15"/>
  <c r="AR6" i="15" s="1"/>
  <c r="AS5" i="15"/>
  <c r="AS6" i="15" s="1"/>
  <c r="AT5" i="15"/>
  <c r="AT6" i="15" s="1"/>
  <c r="AU5" i="15"/>
  <c r="AU6" i="15" s="1"/>
  <c r="AV5" i="15"/>
  <c r="AV6" i="15" s="1"/>
  <c r="AY5" i="15"/>
  <c r="AY6" i="15" s="1"/>
  <c r="BJ66" i="14"/>
  <c r="BJ67" i="14" s="1"/>
  <c r="AW66" i="14"/>
  <c r="AW67" i="14" s="1"/>
  <c r="AV66" i="14"/>
  <c r="AV67" i="14" s="1"/>
  <c r="AT66" i="14"/>
  <c r="AT67" i="14" s="1"/>
  <c r="AR66" i="14"/>
  <c r="AR67" i="14" s="1"/>
  <c r="AP66" i="14"/>
  <c r="AP67" i="14" s="1"/>
  <c r="BI66" i="14"/>
  <c r="BI67" i="14" s="1"/>
  <c r="AY66" i="14"/>
  <c r="AY67" i="14" s="1"/>
  <c r="AU66" i="14"/>
  <c r="AU67" i="14" s="1"/>
  <c r="AS66" i="14"/>
  <c r="AS67" i="14" s="1"/>
  <c r="AX66" i="14"/>
  <c r="AX67" i="14" s="1"/>
  <c r="AQ66" i="14"/>
  <c r="AQ67" i="14" s="1"/>
  <c r="AO66" i="14"/>
  <c r="AO67" i="14" s="1"/>
  <c r="AZ66" i="14"/>
  <c r="AZ67" i="14" s="1"/>
  <c r="AQ97" i="13"/>
  <c r="AQ98" i="13" s="1"/>
  <c r="AP97" i="13"/>
  <c r="AP98" i="13" s="1"/>
  <c r="AO97" i="13"/>
  <c r="AO98" i="13" s="1"/>
  <c r="AR97" i="13"/>
  <c r="AR98" i="13" s="1"/>
  <c r="AS97" i="13"/>
  <c r="AS98" i="13" s="1"/>
  <c r="BJ97" i="13"/>
  <c r="BJ98" i="13" s="1"/>
  <c r="BI97" i="13"/>
  <c r="BI98" i="13" s="1"/>
  <c r="AZ97" i="13"/>
  <c r="AZ98" i="13" s="1"/>
  <c r="AY97" i="13"/>
  <c r="AY98" i="13" s="1"/>
  <c r="AX97" i="13"/>
  <c r="AX98" i="13" s="1"/>
  <c r="AU97" i="13"/>
  <c r="AU98" i="13" s="1"/>
  <c r="AW97" i="13"/>
  <c r="AW98" i="13" s="1"/>
  <c r="AT97" i="13"/>
  <c r="AT98" i="13" s="1"/>
  <c r="AV97" i="13"/>
  <c r="AV98" i="13" s="1"/>
  <c r="AU76" i="12"/>
  <c r="AU77" i="12" s="1"/>
  <c r="AR76" i="12"/>
  <c r="AR77" i="12" s="1"/>
  <c r="AQ76" i="12"/>
  <c r="AQ77" i="12" s="1"/>
  <c r="AP76" i="12"/>
  <c r="AP77" i="12" s="1"/>
  <c r="AO76" i="12"/>
  <c r="AO77" i="12" s="1"/>
  <c r="AT76" i="12"/>
  <c r="AT77" i="12" s="1"/>
  <c r="AS76" i="12"/>
  <c r="AS77" i="12" s="1"/>
  <c r="BJ76" i="12"/>
  <c r="BJ77" i="12" s="1"/>
  <c r="BI76" i="12"/>
  <c r="BI77" i="12" s="1"/>
  <c r="AZ76" i="12"/>
  <c r="AZ77" i="12" s="1"/>
  <c r="AY76" i="12"/>
  <c r="AY77" i="12" s="1"/>
  <c r="AX76" i="12"/>
  <c r="AX77" i="12" s="1"/>
  <c r="AW76" i="12"/>
  <c r="AW77" i="12" s="1"/>
  <c r="AV76" i="12"/>
  <c r="AV77" i="12" s="1"/>
  <c r="AP16" i="11"/>
  <c r="AP17" i="11" s="1"/>
  <c r="AO16" i="11"/>
  <c r="AO17" i="11" s="1"/>
  <c r="AQ16" i="11"/>
  <c r="AQ17" i="11" s="1"/>
  <c r="AR16" i="11"/>
  <c r="AR17" i="11" s="1"/>
  <c r="BJ16" i="11"/>
  <c r="BJ17" i="11" s="1"/>
  <c r="BI16" i="11"/>
  <c r="BI17" i="11" s="1"/>
  <c r="AZ16" i="11"/>
  <c r="AZ17" i="11" s="1"/>
  <c r="AY16" i="11"/>
  <c r="AY17" i="11" s="1"/>
  <c r="AX16" i="11"/>
  <c r="AX17" i="11" s="1"/>
  <c r="AW16" i="11"/>
  <c r="AW17" i="11" s="1"/>
  <c r="AU16" i="11"/>
  <c r="AU17" i="11" s="1"/>
  <c r="AV16" i="11"/>
  <c r="AV17" i="11" s="1"/>
  <c r="AS16" i="11"/>
  <c r="AS17" i="11" s="1"/>
  <c r="AT16" i="11"/>
  <c r="AT17" i="11" s="1"/>
  <c r="AO17" i="10"/>
  <c r="AO18" i="10" s="1"/>
  <c r="BJ17" i="10"/>
  <c r="BJ18" i="10" s="1"/>
  <c r="BI17" i="10"/>
  <c r="BI18" i="10" s="1"/>
  <c r="AZ17" i="10"/>
  <c r="AZ18" i="10" s="1"/>
  <c r="AY17" i="10"/>
  <c r="AY18" i="10" s="1"/>
  <c r="AX17" i="10"/>
  <c r="AX18" i="10" s="1"/>
  <c r="AW17" i="10"/>
  <c r="AW18" i="10" s="1"/>
  <c r="AV17" i="10"/>
  <c r="AV18" i="10" s="1"/>
  <c r="AU17" i="10"/>
  <c r="AU18" i="10" s="1"/>
  <c r="AT17" i="10"/>
  <c r="AT18" i="10" s="1"/>
  <c r="AS17" i="10"/>
  <c r="AS18" i="10" s="1"/>
  <c r="AR17" i="10"/>
  <c r="AR18" i="10" s="1"/>
  <c r="AQ17" i="10"/>
  <c r="AQ18" i="10" s="1"/>
  <c r="AP17" i="10"/>
  <c r="AP18" i="10" s="1"/>
  <c r="AZ20" i="9"/>
  <c r="AZ21" i="9" s="1"/>
  <c r="AY20" i="9"/>
  <c r="AY21" i="9" s="1"/>
  <c r="AX20" i="9"/>
  <c r="AX21" i="9" s="1"/>
  <c r="AW20" i="9"/>
  <c r="AW21" i="9" s="1"/>
  <c r="AV20" i="9"/>
  <c r="AV21" i="9" s="1"/>
  <c r="AU20" i="9"/>
  <c r="AU21" i="9" s="1"/>
  <c r="AT20" i="9"/>
  <c r="AT21" i="9" s="1"/>
  <c r="AS20" i="9"/>
  <c r="AS21" i="9" s="1"/>
  <c r="AR20" i="9"/>
  <c r="AR21" i="9" s="1"/>
  <c r="AQ20" i="9"/>
  <c r="AQ21" i="9" s="1"/>
  <c r="BJ20" i="9"/>
  <c r="BJ21" i="9" s="1"/>
  <c r="AP20" i="9"/>
  <c r="AP21" i="9" s="1"/>
  <c r="AO20" i="9"/>
  <c r="AO21" i="9" s="1"/>
  <c r="BI20" i="9"/>
  <c r="BI21" i="9" s="1"/>
  <c r="AW130" i="8"/>
  <c r="AW131" i="8" s="1"/>
  <c r="AV130" i="8"/>
  <c r="AV131" i="8" s="1"/>
  <c r="AU130" i="8"/>
  <c r="AU131" i="8" s="1"/>
  <c r="AS130" i="8"/>
  <c r="AS131" i="8" s="1"/>
  <c r="AR130" i="8"/>
  <c r="AR131" i="8" s="1"/>
  <c r="AP130" i="8"/>
  <c r="AP131" i="8" s="1"/>
  <c r="AY130" i="8"/>
  <c r="AY131" i="8" s="1"/>
  <c r="BJ130" i="8"/>
  <c r="BJ131" i="8" s="1"/>
  <c r="AZ130" i="8"/>
  <c r="AZ131" i="8" s="1"/>
  <c r="AT130" i="8"/>
  <c r="AT131" i="8" s="1"/>
  <c r="AQ130" i="8"/>
  <c r="AQ131" i="8" s="1"/>
  <c r="AO130" i="8"/>
  <c r="AO131" i="8" s="1"/>
  <c r="AX130" i="8"/>
  <c r="AX131" i="8" s="1"/>
  <c r="BI130" i="8"/>
  <c r="BI131" i="8" s="1"/>
  <c r="AT46" i="7"/>
  <c r="AT47" i="7" s="1"/>
  <c r="AS46" i="7"/>
  <c r="AS47" i="7" s="1"/>
  <c r="AR46" i="7"/>
  <c r="AR47" i="7" s="1"/>
  <c r="AV46" i="7"/>
  <c r="AV47" i="7" s="1"/>
  <c r="AU46" i="7"/>
  <c r="AU47" i="7" s="1"/>
  <c r="AO46" i="7"/>
  <c r="AO47" i="7" s="1"/>
  <c r="AQ46" i="7"/>
  <c r="AQ47" i="7" s="1"/>
  <c r="AP46" i="7"/>
  <c r="AP47" i="7" s="1"/>
  <c r="BI46" i="7"/>
  <c r="BI47" i="7" s="1"/>
  <c r="AY46" i="7"/>
  <c r="AY47" i="7" s="1"/>
  <c r="BJ46" i="7"/>
  <c r="BJ47" i="7" s="1"/>
  <c r="AX46" i="7"/>
  <c r="AX47" i="7" s="1"/>
  <c r="AZ46" i="7"/>
  <c r="AZ47" i="7" s="1"/>
  <c r="AW46" i="7"/>
  <c r="AW47" i="7" s="1"/>
  <c r="AV4" i="6"/>
  <c r="AV5" i="6" s="1"/>
  <c r="AW4" i="6"/>
  <c r="AW5" i="6" s="1"/>
  <c r="AX4" i="6"/>
  <c r="AX5" i="6" s="1"/>
  <c r="AY4" i="6"/>
  <c r="AY5" i="6" s="1"/>
  <c r="AZ4" i="6"/>
  <c r="AZ5" i="6" s="1"/>
  <c r="AO4" i="6"/>
  <c r="AO5" i="6" s="1"/>
  <c r="AP4" i="6"/>
  <c r="AP5" i="6" s="1"/>
  <c r="AU4" i="6"/>
  <c r="AU5" i="6" s="1"/>
  <c r="AQ4" i="6"/>
  <c r="AQ5" i="6" s="1"/>
  <c r="AR4" i="6"/>
  <c r="AR5" i="6" s="1"/>
  <c r="AS4" i="6"/>
  <c r="AS5" i="6" s="1"/>
  <c r="AT4" i="6"/>
  <c r="AT5" i="6" s="1"/>
  <c r="AU18" i="5"/>
  <c r="AU19" i="5" s="1"/>
  <c r="AS18" i="5"/>
  <c r="AS19" i="5" s="1"/>
  <c r="AV18" i="5"/>
  <c r="AV19" i="5" s="1"/>
  <c r="AT18" i="5"/>
  <c r="AT19" i="5" s="1"/>
  <c r="AO18" i="5"/>
  <c r="AO19" i="5" s="1"/>
  <c r="AQ18" i="5"/>
  <c r="AQ19" i="5" s="1"/>
  <c r="AP18" i="5"/>
  <c r="AP19" i="5" s="1"/>
  <c r="AR18" i="5"/>
  <c r="AR19" i="5" s="1"/>
  <c r="AY18" i="5"/>
  <c r="AY19" i="5" s="1"/>
  <c r="AW18" i="5"/>
  <c r="AW19" i="5" s="1"/>
  <c r="AZ18" i="5"/>
  <c r="AZ19" i="5" s="1"/>
  <c r="AX18" i="5"/>
  <c r="AX19" i="5" s="1"/>
  <c r="AV39" i="4"/>
  <c r="AV40" i="4" s="1"/>
  <c r="AU39" i="4"/>
  <c r="AU40" i="4" s="1"/>
  <c r="AT39" i="4"/>
  <c r="AT40" i="4" s="1"/>
  <c r="AS39" i="4"/>
  <c r="AS40" i="4" s="1"/>
  <c r="AX39" i="4"/>
  <c r="AX40" i="4" s="1"/>
  <c r="AQ39" i="4"/>
  <c r="AQ40" i="4" s="1"/>
  <c r="AP39" i="4"/>
  <c r="AP40" i="4" s="1"/>
  <c r="AO39" i="4"/>
  <c r="AO40" i="4" s="1"/>
  <c r="AR39" i="4"/>
  <c r="AR40" i="4" s="1"/>
  <c r="AW39" i="4"/>
  <c r="AW40" i="4" s="1"/>
  <c r="BG39" i="4"/>
  <c r="BG40" i="4" s="1"/>
  <c r="AY39" i="4"/>
  <c r="AY40" i="4" s="1"/>
  <c r="AZ39" i="4"/>
  <c r="AZ40" i="4" s="1"/>
  <c r="AV6" i="3"/>
  <c r="AV7" i="3" s="1"/>
  <c r="AS6" i="3"/>
  <c r="AS7" i="3" s="1"/>
  <c r="AQ6" i="3"/>
  <c r="AQ7" i="3" s="1"/>
  <c r="AZ6" i="3"/>
  <c r="AZ7" i="3" s="1"/>
  <c r="AU6" i="3"/>
  <c r="AU7" i="3" s="1"/>
  <c r="AO6" i="3"/>
  <c r="AO7" i="3" s="1"/>
  <c r="AX6" i="3"/>
  <c r="AX7" i="3" s="1"/>
  <c r="AT6" i="3"/>
  <c r="AT7" i="3" s="1"/>
  <c r="AR6" i="3"/>
  <c r="AR7" i="3" s="1"/>
  <c r="AP6" i="3"/>
  <c r="AP7" i="3" s="1"/>
  <c r="AY6" i="3"/>
  <c r="AY7" i="3" s="1"/>
  <c r="AW6" i="3"/>
  <c r="AW7" i="3" s="1"/>
  <c r="Z4" i="37"/>
  <c r="Z5" i="37" s="1"/>
  <c r="AA4" i="37"/>
  <c r="AA5" i="37" s="1"/>
  <c r="AB4" i="37"/>
  <c r="AB5" i="37" s="1"/>
  <c r="AC4" i="37"/>
  <c r="AC5" i="37" s="1"/>
  <c r="AD4" i="37"/>
  <c r="AD5" i="37" s="1"/>
  <c r="BK4" i="37"/>
  <c r="BK5" i="37" s="1"/>
  <c r="AE4" i="37"/>
  <c r="AE5" i="37" s="1"/>
  <c r="AF4" i="37"/>
  <c r="AF5" i="37" s="1"/>
  <c r="AG4" i="37"/>
  <c r="AG5" i="37" s="1"/>
  <c r="AH4" i="37"/>
  <c r="AH5" i="37" s="1"/>
  <c r="AI4" i="37"/>
  <c r="AI5" i="37" s="1"/>
  <c r="AJ4" i="37"/>
  <c r="AJ5" i="37" s="1"/>
  <c r="AL4" i="37"/>
  <c r="AL5" i="37" s="1"/>
  <c r="AM4" i="37"/>
  <c r="AM5" i="37" s="1"/>
  <c r="AN4" i="37"/>
  <c r="AN5" i="37" s="1"/>
  <c r="AL5" i="36"/>
  <c r="AL6" i="36" s="1"/>
  <c r="AI5" i="36"/>
  <c r="AI6" i="36" s="1"/>
  <c r="AM5" i="36"/>
  <c r="AM6" i="36" s="1"/>
  <c r="AJ5" i="36"/>
  <c r="AJ6" i="36" s="1"/>
  <c r="AN5" i="36"/>
  <c r="AN6" i="36" s="1"/>
  <c r="BK5" i="36"/>
  <c r="BK6" i="36" s="1"/>
  <c r="Z5" i="36"/>
  <c r="Z6" i="36" s="1"/>
  <c r="AA5" i="36"/>
  <c r="AA6" i="36" s="1"/>
  <c r="AB5" i="36"/>
  <c r="AB6" i="36" s="1"/>
  <c r="AC5" i="36"/>
  <c r="AC6" i="36" s="1"/>
  <c r="AD5" i="36"/>
  <c r="AD6" i="36" s="1"/>
  <c r="AE5" i="36"/>
  <c r="AE6" i="36" s="1"/>
  <c r="AF5" i="36"/>
  <c r="AF6" i="36" s="1"/>
  <c r="AG5" i="36"/>
  <c r="AG6" i="36" s="1"/>
  <c r="AH5" i="36"/>
  <c r="AH6" i="36" s="1"/>
  <c r="AA12" i="35"/>
  <c r="AA13" i="35" s="1"/>
  <c r="AE12" i="35"/>
  <c r="AE13" i="35" s="1"/>
  <c r="BK12" i="35"/>
  <c r="BK13" i="35" s="1"/>
  <c r="Z12" i="35"/>
  <c r="Z13" i="35" s="1"/>
  <c r="AB12" i="35"/>
  <c r="AB13" i="35" s="1"/>
  <c r="AN12" i="35"/>
  <c r="AN13" i="35" s="1"/>
  <c r="AC12" i="35"/>
  <c r="AC13" i="35" s="1"/>
  <c r="AM12" i="35"/>
  <c r="AM13" i="35" s="1"/>
  <c r="AL12" i="35"/>
  <c r="AL13" i="35" s="1"/>
  <c r="AJ12" i="35"/>
  <c r="AJ13" i="35" s="1"/>
  <c r="AD12" i="35"/>
  <c r="AD13" i="35" s="1"/>
  <c r="AI12" i="35"/>
  <c r="AI13" i="35" s="1"/>
  <c r="AH12" i="35"/>
  <c r="AH13" i="35" s="1"/>
  <c r="AF12" i="35"/>
  <c r="AF13" i="35" s="1"/>
  <c r="AG12" i="35"/>
  <c r="AG13" i="35" s="1"/>
  <c r="Z18" i="33"/>
  <c r="Z19" i="33" s="1"/>
  <c r="AE18" i="33"/>
  <c r="AE19" i="33" s="1"/>
  <c r="AI18" i="33"/>
  <c r="AI19" i="33" s="1"/>
  <c r="AH18" i="33"/>
  <c r="AH19" i="33" s="1"/>
  <c r="AG18" i="33"/>
  <c r="AG19" i="33" s="1"/>
  <c r="AF18" i="33"/>
  <c r="AF19" i="33" s="1"/>
  <c r="AD18" i="33"/>
  <c r="AD19" i="33" s="1"/>
  <c r="AC18" i="33"/>
  <c r="AC19" i="33" s="1"/>
  <c r="AB18" i="33"/>
  <c r="AB19" i="33" s="1"/>
  <c r="AA18" i="33"/>
  <c r="AA19" i="33" s="1"/>
  <c r="BK18" i="33"/>
  <c r="BK19" i="33" s="1"/>
  <c r="AN18" i="33"/>
  <c r="AN19" i="33" s="1"/>
  <c r="AM18" i="33"/>
  <c r="AM19" i="33" s="1"/>
  <c r="AJ18" i="33"/>
  <c r="AJ19" i="33" s="1"/>
  <c r="AL18" i="33"/>
  <c r="AL19" i="33" s="1"/>
  <c r="AD4" i="34"/>
  <c r="AD5" i="34" s="1"/>
  <c r="AE4" i="34"/>
  <c r="AE5" i="34" s="1"/>
  <c r="AF4" i="34"/>
  <c r="AF5" i="34" s="1"/>
  <c r="AG4" i="34"/>
  <c r="AG5" i="34" s="1"/>
  <c r="AH4" i="34"/>
  <c r="AH5" i="34" s="1"/>
  <c r="AA4" i="34"/>
  <c r="AA5" i="34" s="1"/>
  <c r="AI4" i="34"/>
  <c r="AI5" i="34" s="1"/>
  <c r="AB4" i="34"/>
  <c r="AB5" i="34" s="1"/>
  <c r="AJ4" i="34"/>
  <c r="AJ5" i="34" s="1"/>
  <c r="AL4" i="34"/>
  <c r="AL5" i="34" s="1"/>
  <c r="AM4" i="34"/>
  <c r="AM5" i="34" s="1"/>
  <c r="AN4" i="34"/>
  <c r="AN5" i="34" s="1"/>
  <c r="BK4" i="34"/>
  <c r="BK5" i="34" s="1"/>
  <c r="Z4" i="34"/>
  <c r="Z5" i="34" s="1"/>
  <c r="AC4" i="34"/>
  <c r="AC5" i="34" s="1"/>
  <c r="AF15" i="31"/>
  <c r="AF16" i="31" s="1"/>
  <c r="AL15" i="31"/>
  <c r="AL16" i="31" s="1"/>
  <c r="AI15" i="31"/>
  <c r="AI16" i="31" s="1"/>
  <c r="AH15" i="31"/>
  <c r="AH16" i="31" s="1"/>
  <c r="AG15" i="31"/>
  <c r="AG16" i="31" s="1"/>
  <c r="AC15" i="31"/>
  <c r="AC16" i="31" s="1"/>
  <c r="AJ15" i="31"/>
  <c r="AJ16" i="31" s="1"/>
  <c r="AD15" i="31"/>
  <c r="AD16" i="31" s="1"/>
  <c r="AB15" i="31"/>
  <c r="AB16" i="31" s="1"/>
  <c r="AA15" i="31"/>
  <c r="AA16" i="31" s="1"/>
  <c r="AE15" i="31"/>
  <c r="AE16" i="31" s="1"/>
  <c r="Z15" i="31"/>
  <c r="Z16" i="31" s="1"/>
  <c r="AM15" i="31"/>
  <c r="AM16" i="31" s="1"/>
  <c r="Z4" i="32"/>
  <c r="Z5" i="32" s="1"/>
  <c r="AA4" i="32"/>
  <c r="AA5" i="32" s="1"/>
  <c r="AB4" i="32"/>
  <c r="AB5" i="32" s="1"/>
  <c r="AC4" i="32"/>
  <c r="AC5" i="32" s="1"/>
  <c r="AD4" i="32"/>
  <c r="AD5" i="32" s="1"/>
  <c r="AM4" i="32"/>
  <c r="AM5" i="32" s="1"/>
  <c r="AE4" i="32"/>
  <c r="AE5" i="32" s="1"/>
  <c r="AF4" i="32"/>
  <c r="AF5" i="32" s="1"/>
  <c r="AG4" i="32"/>
  <c r="AG5" i="32" s="1"/>
  <c r="AH4" i="32"/>
  <c r="AH5" i="32" s="1"/>
  <c r="AI4" i="32"/>
  <c r="AI5" i="32" s="1"/>
  <c r="AJ4" i="32"/>
  <c r="AJ5" i="32" s="1"/>
  <c r="AL4" i="32"/>
  <c r="AL5" i="32" s="1"/>
  <c r="AN4" i="32"/>
  <c r="AN5" i="32" s="1"/>
  <c r="AL8" i="30"/>
  <c r="AL9" i="30" s="1"/>
  <c r="AJ8" i="30"/>
  <c r="AJ9" i="30" s="1"/>
  <c r="AM8" i="30"/>
  <c r="AM9" i="30" s="1"/>
  <c r="AI8" i="30"/>
  <c r="AI9" i="30" s="1"/>
  <c r="AH8" i="30"/>
  <c r="AH9" i="30" s="1"/>
  <c r="AG8" i="30"/>
  <c r="AG9" i="30" s="1"/>
  <c r="AF8" i="30"/>
  <c r="AF9" i="30" s="1"/>
  <c r="AE8" i="30"/>
  <c r="AE9" i="30" s="1"/>
  <c r="AD8" i="30"/>
  <c r="AD9" i="30" s="1"/>
  <c r="AC8" i="30"/>
  <c r="AC9" i="30" s="1"/>
  <c r="AB8" i="30"/>
  <c r="AB9" i="30" s="1"/>
  <c r="AA8" i="30"/>
  <c r="AA9" i="30" s="1"/>
  <c r="Z8" i="30"/>
  <c r="Z9" i="30" s="1"/>
  <c r="AN8" i="30"/>
  <c r="AN9" i="30" s="1"/>
  <c r="AN4" i="29"/>
  <c r="AN5" i="29" s="1"/>
  <c r="Z4" i="29"/>
  <c r="Z5" i="29" s="1"/>
  <c r="AA4" i="29"/>
  <c r="AA5" i="29" s="1"/>
  <c r="AB4" i="29"/>
  <c r="AB5" i="29" s="1"/>
  <c r="AM4" i="29"/>
  <c r="AM5" i="29" s="1"/>
  <c r="AC4" i="29"/>
  <c r="AC5" i="29" s="1"/>
  <c r="AD4" i="29"/>
  <c r="AD5" i="29" s="1"/>
  <c r="AE4" i="29"/>
  <c r="AE5" i="29" s="1"/>
  <c r="AF4" i="29"/>
  <c r="AF5" i="29" s="1"/>
  <c r="AG4" i="29"/>
  <c r="AG5" i="29" s="1"/>
  <c r="AH4" i="29"/>
  <c r="AH5" i="29" s="1"/>
  <c r="AI4" i="29"/>
  <c r="AI5" i="29" s="1"/>
  <c r="AJ4" i="29"/>
  <c r="AJ5" i="29" s="1"/>
  <c r="AL4" i="29"/>
  <c r="AL5" i="29" s="1"/>
  <c r="AE6" i="28"/>
  <c r="AE7" i="28" s="1"/>
  <c r="AD6" i="28"/>
  <c r="AD7" i="28" s="1"/>
  <c r="AA6" i="28"/>
  <c r="AA7" i="28" s="1"/>
  <c r="AC6" i="28"/>
  <c r="AC7" i="28" s="1"/>
  <c r="AB6" i="28"/>
  <c r="AB7" i="28" s="1"/>
  <c r="Z6" i="28"/>
  <c r="Z7" i="28" s="1"/>
  <c r="AF6" i="28"/>
  <c r="AF7" i="28" s="1"/>
  <c r="AG6" i="28"/>
  <c r="AG7" i="28" s="1"/>
  <c r="AN6" i="28"/>
  <c r="AN7" i="28" s="1"/>
  <c r="AM6" i="28"/>
  <c r="AM7" i="28" s="1"/>
  <c r="AI6" i="28"/>
  <c r="AI7" i="28" s="1"/>
  <c r="AJ6" i="28"/>
  <c r="AJ7" i="28" s="1"/>
  <c r="AL6" i="28"/>
  <c r="AL7" i="28" s="1"/>
  <c r="AH6" i="28"/>
  <c r="AH7" i="28" s="1"/>
  <c r="AE6" i="27"/>
  <c r="AE7" i="27" s="1"/>
  <c r="AA6" i="27"/>
  <c r="AA7" i="27" s="1"/>
  <c r="AD6" i="27"/>
  <c r="AD7" i="27" s="1"/>
  <c r="AC6" i="27"/>
  <c r="AC7" i="27" s="1"/>
  <c r="AB6" i="27"/>
  <c r="AB7" i="27" s="1"/>
  <c r="Z6" i="27"/>
  <c r="Z7" i="27" s="1"/>
  <c r="AN6" i="27"/>
  <c r="AN7" i="27" s="1"/>
  <c r="AM6" i="27"/>
  <c r="AM7" i="27" s="1"/>
  <c r="AL6" i="27"/>
  <c r="AL7" i="27" s="1"/>
  <c r="AJ6" i="27"/>
  <c r="AJ7" i="27" s="1"/>
  <c r="AI6" i="27"/>
  <c r="AI7" i="27" s="1"/>
  <c r="AH6" i="27"/>
  <c r="AH7" i="27" s="1"/>
  <c r="AG6" i="27"/>
  <c r="AG7" i="27" s="1"/>
  <c r="AF6" i="27"/>
  <c r="AF7" i="27" s="1"/>
  <c r="Z8" i="26"/>
  <c r="Z9" i="26" s="1"/>
  <c r="AA8" i="26"/>
  <c r="AA9" i="26" s="1"/>
  <c r="AN8" i="26"/>
  <c r="AN9" i="26" s="1"/>
  <c r="AM8" i="26"/>
  <c r="AM9" i="26" s="1"/>
  <c r="AL8" i="26"/>
  <c r="AL9" i="26" s="1"/>
  <c r="AJ8" i="26"/>
  <c r="AJ9" i="26" s="1"/>
  <c r="AI8" i="26"/>
  <c r="AI9" i="26" s="1"/>
  <c r="AH8" i="26"/>
  <c r="AH9" i="26" s="1"/>
  <c r="AG8" i="26"/>
  <c r="AG9" i="26" s="1"/>
  <c r="AF8" i="26"/>
  <c r="AF9" i="26" s="1"/>
  <c r="AE8" i="26"/>
  <c r="AE9" i="26" s="1"/>
  <c r="AD8" i="26"/>
  <c r="AD9" i="26" s="1"/>
  <c r="AB8" i="26"/>
  <c r="AB9" i="26" s="1"/>
  <c r="AC8" i="26"/>
  <c r="AC9" i="26" s="1"/>
  <c r="Z4" i="25"/>
  <c r="Z5" i="25" s="1"/>
  <c r="AA4" i="25"/>
  <c r="AA5" i="25" s="1"/>
  <c r="AB4" i="25"/>
  <c r="AB5" i="25" s="1"/>
  <c r="AC4" i="25"/>
  <c r="AC5" i="25" s="1"/>
  <c r="AD4" i="25"/>
  <c r="AD5" i="25" s="1"/>
  <c r="AE4" i="25"/>
  <c r="AE5" i="25" s="1"/>
  <c r="AF4" i="25"/>
  <c r="AF5" i="25" s="1"/>
  <c r="AG4" i="25"/>
  <c r="AG5" i="25" s="1"/>
  <c r="AH4" i="25"/>
  <c r="AH5" i="25" s="1"/>
  <c r="AI4" i="25"/>
  <c r="AI5" i="25" s="1"/>
  <c r="AJ4" i="25"/>
  <c r="AJ5" i="25" s="1"/>
  <c r="AL4" i="25"/>
  <c r="AL5" i="25" s="1"/>
  <c r="AM4" i="25"/>
  <c r="AM5" i="25" s="1"/>
  <c r="AN4" i="25"/>
  <c r="AN5" i="25" s="1"/>
  <c r="Z22" i="24"/>
  <c r="Z23" i="24" s="1"/>
  <c r="AE22" i="24"/>
  <c r="AE23" i="24" s="1"/>
  <c r="AC22" i="24"/>
  <c r="AC23" i="24" s="1"/>
  <c r="AD22" i="24"/>
  <c r="AD23" i="24" s="1"/>
  <c r="AB22" i="24"/>
  <c r="AB23" i="24" s="1"/>
  <c r="AA22" i="24"/>
  <c r="AA23" i="24" s="1"/>
  <c r="AN22" i="24"/>
  <c r="AN23" i="24" s="1"/>
  <c r="AM22" i="24"/>
  <c r="AM23" i="24" s="1"/>
  <c r="AL22" i="24"/>
  <c r="AL23" i="24" s="1"/>
  <c r="AJ22" i="24"/>
  <c r="AJ23" i="24" s="1"/>
  <c r="AI22" i="24"/>
  <c r="AI23" i="24" s="1"/>
  <c r="AH22" i="24"/>
  <c r="AH23" i="24" s="1"/>
  <c r="AG22" i="24"/>
  <c r="AG23" i="24" s="1"/>
  <c r="AF22" i="24"/>
  <c r="AF23" i="24" s="1"/>
  <c r="AC31" i="23"/>
  <c r="AC32" i="23" s="1"/>
  <c r="AB31" i="23"/>
  <c r="AB32" i="23" s="1"/>
  <c r="AA31" i="23"/>
  <c r="AA32" i="23" s="1"/>
  <c r="AE31" i="23"/>
  <c r="AE32" i="23" s="1"/>
  <c r="Z31" i="23"/>
  <c r="Z32" i="23" s="1"/>
  <c r="AD31" i="23"/>
  <c r="AD32" i="23" s="1"/>
  <c r="BK31" i="23"/>
  <c r="BK32" i="23" s="1"/>
  <c r="AN31" i="23"/>
  <c r="AN32" i="23" s="1"/>
  <c r="AM31" i="23"/>
  <c r="AM32" i="23" s="1"/>
  <c r="AL31" i="23"/>
  <c r="AL32" i="23" s="1"/>
  <c r="AI31" i="23"/>
  <c r="AI32" i="23" s="1"/>
  <c r="AF31" i="23"/>
  <c r="AF32" i="23" s="1"/>
  <c r="AJ31" i="23"/>
  <c r="AJ32" i="23" s="1"/>
  <c r="AG31" i="23"/>
  <c r="AG32" i="23" s="1"/>
  <c r="AH31" i="23"/>
  <c r="AH32" i="23" s="1"/>
  <c r="AE8" i="22"/>
  <c r="AE9" i="22" s="1"/>
  <c r="BK8" i="22"/>
  <c r="BK9" i="22" s="1"/>
  <c r="AB8" i="22"/>
  <c r="AB9" i="22" s="1"/>
  <c r="AA8" i="22"/>
  <c r="AA9" i="22" s="1"/>
  <c r="Z8" i="22"/>
  <c r="Z9" i="22" s="1"/>
  <c r="AN8" i="22"/>
  <c r="AN9" i="22" s="1"/>
  <c r="AM8" i="22"/>
  <c r="AM9" i="22" s="1"/>
  <c r="AL8" i="22"/>
  <c r="AL9" i="22" s="1"/>
  <c r="AJ8" i="22"/>
  <c r="AJ9" i="22" s="1"/>
  <c r="AI8" i="22"/>
  <c r="AI9" i="22" s="1"/>
  <c r="AH8" i="22"/>
  <c r="AH9" i="22" s="1"/>
  <c r="AD8" i="22"/>
  <c r="AD9" i="22" s="1"/>
  <c r="AG8" i="22"/>
  <c r="AG9" i="22" s="1"/>
  <c r="AC8" i="22"/>
  <c r="AC9" i="22" s="1"/>
  <c r="AF8" i="22"/>
  <c r="AF9" i="22" s="1"/>
  <c r="AB9" i="21"/>
  <c r="AB10" i="21" s="1"/>
  <c r="AC9" i="21"/>
  <c r="AC10" i="21" s="1"/>
  <c r="AD9" i="21"/>
  <c r="AD10" i="21" s="1"/>
  <c r="AE9" i="21"/>
  <c r="AE10" i="21" s="1"/>
  <c r="Z9" i="21"/>
  <c r="Z10" i="21" s="1"/>
  <c r="AI9" i="21"/>
  <c r="AI10" i="21" s="1"/>
  <c r="AG9" i="21"/>
  <c r="AG10" i="21" s="1"/>
  <c r="AJ9" i="21"/>
  <c r="AJ10" i="21" s="1"/>
  <c r="AL9" i="21"/>
  <c r="AL10" i="21" s="1"/>
  <c r="AH9" i="21"/>
  <c r="AH10" i="21" s="1"/>
  <c r="AF9" i="21"/>
  <c r="AF10" i="21" s="1"/>
  <c r="AA9" i="21"/>
  <c r="AA10" i="21" s="1"/>
  <c r="AM9" i="21"/>
  <c r="AM10" i="21" s="1"/>
  <c r="AN9" i="21"/>
  <c r="AN10" i="21" s="1"/>
  <c r="BK9" i="21"/>
  <c r="BK10" i="21" s="1"/>
  <c r="AA56" i="20"/>
  <c r="AA57" i="20" s="1"/>
  <c r="Z56" i="20"/>
  <c r="Z57" i="20" s="1"/>
  <c r="BK56" i="20"/>
  <c r="BK57" i="20" s="1"/>
  <c r="AB56" i="20"/>
  <c r="AB57" i="20" s="1"/>
  <c r="AC56" i="20"/>
  <c r="AC57" i="20" s="1"/>
  <c r="AN56" i="20"/>
  <c r="AN57" i="20" s="1"/>
  <c r="AM56" i="20"/>
  <c r="AM57" i="20" s="1"/>
  <c r="AL56" i="20"/>
  <c r="AL57" i="20" s="1"/>
  <c r="AJ56" i="20"/>
  <c r="AJ57" i="20" s="1"/>
  <c r="AI56" i="20"/>
  <c r="AI57" i="20" s="1"/>
  <c r="AH56" i="20"/>
  <c r="AH57" i="20" s="1"/>
  <c r="AG56" i="20"/>
  <c r="AG57" i="20" s="1"/>
  <c r="AF56" i="20"/>
  <c r="AF57" i="20" s="1"/>
  <c r="AD56" i="20"/>
  <c r="AD57" i="20" s="1"/>
  <c r="AE56" i="20"/>
  <c r="AE57" i="20" s="1"/>
  <c r="AA7" i="19"/>
  <c r="AA8" i="19" s="1"/>
  <c r="AE7" i="19"/>
  <c r="AE8" i="19" s="1"/>
  <c r="AB7" i="19"/>
  <c r="AB8" i="19" s="1"/>
  <c r="AC7" i="19"/>
  <c r="AC8" i="19" s="1"/>
  <c r="AD7" i="19"/>
  <c r="AD8" i="19" s="1"/>
  <c r="Z7" i="19"/>
  <c r="Z8" i="19" s="1"/>
  <c r="AJ7" i="19"/>
  <c r="AJ8" i="19" s="1"/>
  <c r="AI7" i="19"/>
  <c r="AI8" i="19" s="1"/>
  <c r="AH7" i="19"/>
  <c r="AH8" i="19" s="1"/>
  <c r="AG7" i="19"/>
  <c r="AG8" i="19" s="1"/>
  <c r="AF7" i="19"/>
  <c r="AF8" i="19" s="1"/>
  <c r="BK7" i="19"/>
  <c r="BK8" i="19" s="1"/>
  <c r="AL7" i="19"/>
  <c r="AL8" i="19" s="1"/>
  <c r="AN7" i="19"/>
  <c r="AN8" i="19" s="1"/>
  <c r="AM7" i="19"/>
  <c r="AM8" i="19" s="1"/>
  <c r="AD8" i="18"/>
  <c r="AD9" i="18" s="1"/>
  <c r="AE8" i="18"/>
  <c r="AE9" i="18" s="1"/>
  <c r="AA8" i="18"/>
  <c r="AA9" i="18" s="1"/>
  <c r="AC8" i="18"/>
  <c r="AC9" i="18" s="1"/>
  <c r="Z8" i="18"/>
  <c r="Z9" i="18" s="1"/>
  <c r="BK8" i="18"/>
  <c r="BK9" i="18" s="1"/>
  <c r="AN8" i="18"/>
  <c r="AN9" i="18" s="1"/>
  <c r="AM8" i="18"/>
  <c r="AM9" i="18" s="1"/>
  <c r="AL8" i="18"/>
  <c r="AL9" i="18" s="1"/>
  <c r="AJ8" i="18"/>
  <c r="AJ9" i="18" s="1"/>
  <c r="AI8" i="18"/>
  <c r="AI9" i="18" s="1"/>
  <c r="AH8" i="18"/>
  <c r="AH9" i="18" s="1"/>
  <c r="AG8" i="18"/>
  <c r="AG9" i="18" s="1"/>
  <c r="AF8" i="18"/>
  <c r="AF9" i="18" s="1"/>
  <c r="AB8" i="18"/>
  <c r="AB9" i="18" s="1"/>
  <c r="AA13" i="17"/>
  <c r="AA14" i="17" s="1"/>
  <c r="BK13" i="17"/>
  <c r="BK14" i="17" s="1"/>
  <c r="Z13" i="17"/>
  <c r="Z14" i="17" s="1"/>
  <c r="AF13" i="17"/>
  <c r="AF14" i="17" s="1"/>
  <c r="AE13" i="17"/>
  <c r="AE14" i="17" s="1"/>
  <c r="AD13" i="17"/>
  <c r="AD14" i="17" s="1"/>
  <c r="AC13" i="17"/>
  <c r="AC14" i="17" s="1"/>
  <c r="AB13" i="17"/>
  <c r="AB14" i="17" s="1"/>
  <c r="AG13" i="17"/>
  <c r="AG14" i="17" s="1"/>
  <c r="AN13" i="17"/>
  <c r="AN14" i="17" s="1"/>
  <c r="AL13" i="17"/>
  <c r="AL14" i="17" s="1"/>
  <c r="AH13" i="17"/>
  <c r="AH14" i="17" s="1"/>
  <c r="AJ13" i="17"/>
  <c r="AJ14" i="17" s="1"/>
  <c r="AM13" i="17"/>
  <c r="AM14" i="17" s="1"/>
  <c r="AI13" i="17"/>
  <c r="AI14" i="17" s="1"/>
  <c r="Z137" i="16"/>
  <c r="Z138" i="16" s="1"/>
  <c r="BK137" i="16"/>
  <c r="BK138" i="16" s="1"/>
  <c r="AA137" i="16"/>
  <c r="AA138" i="16" s="1"/>
  <c r="AB137" i="16"/>
  <c r="AB138" i="16" s="1"/>
  <c r="AN137" i="16"/>
  <c r="AN138" i="16" s="1"/>
  <c r="AM137" i="16"/>
  <c r="AM138" i="16" s="1"/>
  <c r="AL137" i="16"/>
  <c r="AL138" i="16" s="1"/>
  <c r="AJ137" i="16"/>
  <c r="AJ138" i="16" s="1"/>
  <c r="AI137" i="16"/>
  <c r="AI138" i="16" s="1"/>
  <c r="AH137" i="16"/>
  <c r="AH138" i="16" s="1"/>
  <c r="AE137" i="16"/>
  <c r="AE138" i="16" s="1"/>
  <c r="AF137" i="16"/>
  <c r="AF138" i="16" s="1"/>
  <c r="AG137" i="16"/>
  <c r="AG138" i="16" s="1"/>
  <c r="AD137" i="16"/>
  <c r="AD138" i="16" s="1"/>
  <c r="AC137" i="16"/>
  <c r="AC138" i="16" s="1"/>
  <c r="Z5" i="15"/>
  <c r="Z6" i="15" s="1"/>
  <c r="AL5" i="15"/>
  <c r="AL6" i="15" s="1"/>
  <c r="AA5" i="15"/>
  <c r="AA6" i="15" s="1"/>
  <c r="AB5" i="15"/>
  <c r="AB6" i="15" s="1"/>
  <c r="AC5" i="15"/>
  <c r="AC6" i="15" s="1"/>
  <c r="AD5" i="15"/>
  <c r="AD6" i="15" s="1"/>
  <c r="AE5" i="15"/>
  <c r="AE6" i="15" s="1"/>
  <c r="AF5" i="15"/>
  <c r="AF6" i="15" s="1"/>
  <c r="AM5" i="15"/>
  <c r="AM6" i="15" s="1"/>
  <c r="AG5" i="15"/>
  <c r="AG6" i="15" s="1"/>
  <c r="AH5" i="15"/>
  <c r="AH6" i="15" s="1"/>
  <c r="AI5" i="15"/>
  <c r="AI6" i="15" s="1"/>
  <c r="AJ5" i="15"/>
  <c r="AJ6" i="15" s="1"/>
  <c r="AN5" i="15"/>
  <c r="AN6" i="15" s="1"/>
  <c r="BK5" i="15"/>
  <c r="BK6" i="15" s="1"/>
  <c r="BK66" i="14"/>
  <c r="BK67" i="14" s="1"/>
  <c r="AF66" i="14"/>
  <c r="AF67" i="14" s="1"/>
  <c r="AD66" i="14"/>
  <c r="AD67" i="14" s="1"/>
  <c r="AC66" i="14"/>
  <c r="AC67" i="14" s="1"/>
  <c r="AI66" i="14"/>
  <c r="AI67" i="14" s="1"/>
  <c r="Z66" i="14"/>
  <c r="Z67" i="14" s="1"/>
  <c r="AN66" i="14"/>
  <c r="AN67" i="14" s="1"/>
  <c r="AL66" i="14"/>
  <c r="AL67" i="14" s="1"/>
  <c r="AH66" i="14"/>
  <c r="AH67" i="14" s="1"/>
  <c r="AE66" i="14"/>
  <c r="AE67" i="14" s="1"/>
  <c r="AJ66" i="14"/>
  <c r="AJ67" i="14" s="1"/>
  <c r="AB66" i="14"/>
  <c r="AB67" i="14" s="1"/>
  <c r="AA66" i="14"/>
  <c r="AA67" i="14" s="1"/>
  <c r="AG66" i="14"/>
  <c r="AG67" i="14" s="1"/>
  <c r="AM66" i="14"/>
  <c r="AM67" i="14" s="1"/>
  <c r="BK97" i="13"/>
  <c r="BK98" i="13" s="1"/>
  <c r="AG97" i="13"/>
  <c r="AG98" i="13" s="1"/>
  <c r="AF97" i="13"/>
  <c r="AF98" i="13" s="1"/>
  <c r="AE97" i="13"/>
  <c r="AE98" i="13" s="1"/>
  <c r="AD97" i="13"/>
  <c r="AD98" i="13" s="1"/>
  <c r="AC97" i="13"/>
  <c r="AC98" i="13" s="1"/>
  <c r="AB97" i="13"/>
  <c r="AB98" i="13" s="1"/>
  <c r="AA97" i="13"/>
  <c r="AA98" i="13" s="1"/>
  <c r="Z97" i="13"/>
  <c r="Z98" i="13" s="1"/>
  <c r="AN97" i="13"/>
  <c r="AN98" i="13" s="1"/>
  <c r="AI97" i="13"/>
  <c r="AI98" i="13" s="1"/>
  <c r="AL97" i="13"/>
  <c r="AL98" i="13" s="1"/>
  <c r="AH97" i="13"/>
  <c r="AH98" i="13" s="1"/>
  <c r="AM97" i="13"/>
  <c r="AM98" i="13" s="1"/>
  <c r="AJ97" i="13"/>
  <c r="AJ98" i="13" s="1"/>
  <c r="BK76" i="12"/>
  <c r="BK77" i="12" s="1"/>
  <c r="AE76" i="12"/>
  <c r="AE77" i="12" s="1"/>
  <c r="AD76" i="12"/>
  <c r="AD77" i="12" s="1"/>
  <c r="AC76" i="12"/>
  <c r="AC77" i="12" s="1"/>
  <c r="AB76" i="12"/>
  <c r="AB77" i="12" s="1"/>
  <c r="AA76" i="12"/>
  <c r="AA77" i="12" s="1"/>
  <c r="Z76" i="12"/>
  <c r="Z77" i="12" s="1"/>
  <c r="AF76" i="12"/>
  <c r="AF77" i="12" s="1"/>
  <c r="AM76" i="12"/>
  <c r="AM77" i="12" s="1"/>
  <c r="AG76" i="12"/>
  <c r="AG77" i="12" s="1"/>
  <c r="AI76" i="12"/>
  <c r="AI77" i="12" s="1"/>
  <c r="AH76" i="12"/>
  <c r="AH77" i="12" s="1"/>
  <c r="AN76" i="12"/>
  <c r="AN77" i="12" s="1"/>
  <c r="AJ76" i="12"/>
  <c r="AJ77" i="12" s="1"/>
  <c r="AL76" i="12"/>
  <c r="AL77" i="12" s="1"/>
  <c r="AG16" i="11"/>
  <c r="AG17" i="11" s="1"/>
  <c r="AA16" i="11"/>
  <c r="AA17" i="11" s="1"/>
  <c r="AC16" i="11"/>
  <c r="AC17" i="11" s="1"/>
  <c r="AN16" i="11"/>
  <c r="AN17" i="11" s="1"/>
  <c r="AL16" i="11"/>
  <c r="AL17" i="11" s="1"/>
  <c r="AF16" i="11"/>
  <c r="AF17" i="11" s="1"/>
  <c r="AE16" i="11"/>
  <c r="AE17" i="11" s="1"/>
  <c r="Z16" i="11"/>
  <c r="Z17" i="11" s="1"/>
  <c r="BK16" i="11"/>
  <c r="BK17" i="11" s="1"/>
  <c r="AM16" i="11"/>
  <c r="AM17" i="11" s="1"/>
  <c r="AD16" i="11"/>
  <c r="AD17" i="11" s="1"/>
  <c r="AI16" i="11"/>
  <c r="AI17" i="11" s="1"/>
  <c r="AH16" i="11"/>
  <c r="AH17" i="11" s="1"/>
  <c r="AB16" i="11"/>
  <c r="AB17" i="11" s="1"/>
  <c r="AJ16" i="11"/>
  <c r="AJ17" i="11" s="1"/>
  <c r="AE17" i="10"/>
  <c r="AE18" i="10" s="1"/>
  <c r="AF17" i="10"/>
  <c r="AF18" i="10" s="1"/>
  <c r="AC17" i="10"/>
  <c r="AC18" i="10" s="1"/>
  <c r="AB17" i="10"/>
  <c r="AB18" i="10" s="1"/>
  <c r="AA17" i="10"/>
  <c r="AA18" i="10" s="1"/>
  <c r="Z17" i="10"/>
  <c r="Z18" i="10" s="1"/>
  <c r="AD17" i="10"/>
  <c r="AD18" i="10" s="1"/>
  <c r="BK17" i="10"/>
  <c r="BK18" i="10" s="1"/>
  <c r="AN17" i="10"/>
  <c r="AN18" i="10" s="1"/>
  <c r="AJ17" i="10"/>
  <c r="AJ18" i="10" s="1"/>
  <c r="AL17" i="10"/>
  <c r="AL18" i="10" s="1"/>
  <c r="AH17" i="10"/>
  <c r="AH18" i="10" s="1"/>
  <c r="AM17" i="10"/>
  <c r="AM18" i="10" s="1"/>
  <c r="AI17" i="10"/>
  <c r="AI18" i="10" s="1"/>
  <c r="AG17" i="10"/>
  <c r="AG18" i="10" s="1"/>
  <c r="AA20" i="9"/>
  <c r="AA21" i="9" s="1"/>
  <c r="Z20" i="9"/>
  <c r="Z21" i="9" s="1"/>
  <c r="AN20" i="9"/>
  <c r="AN21" i="9" s="1"/>
  <c r="AM20" i="9"/>
  <c r="AM21" i="9" s="1"/>
  <c r="AL20" i="9"/>
  <c r="AL21" i="9" s="1"/>
  <c r="AJ20" i="9"/>
  <c r="AJ21" i="9" s="1"/>
  <c r="AI20" i="9"/>
  <c r="AI21" i="9" s="1"/>
  <c r="AH20" i="9"/>
  <c r="AH21" i="9" s="1"/>
  <c r="AG20" i="9"/>
  <c r="AG21" i="9" s="1"/>
  <c r="AF20" i="9"/>
  <c r="AF21" i="9" s="1"/>
  <c r="AD20" i="9"/>
  <c r="AD21" i="9" s="1"/>
  <c r="AE20" i="9"/>
  <c r="AE21" i="9" s="1"/>
  <c r="AC20" i="9"/>
  <c r="AC21" i="9" s="1"/>
  <c r="AB20" i="9"/>
  <c r="AB21" i="9" s="1"/>
  <c r="BK130" i="8"/>
  <c r="BK131" i="8" s="1"/>
  <c r="AA130" i="8"/>
  <c r="AA131" i="8" s="1"/>
  <c r="Z130" i="8"/>
  <c r="Z131" i="8" s="1"/>
  <c r="AN130" i="8"/>
  <c r="AN131" i="8" s="1"/>
  <c r="AM130" i="8"/>
  <c r="AM131" i="8" s="1"/>
  <c r="AL130" i="8"/>
  <c r="AL131" i="8" s="1"/>
  <c r="AJ130" i="8"/>
  <c r="AJ131" i="8" s="1"/>
  <c r="AI130" i="8"/>
  <c r="AI131" i="8" s="1"/>
  <c r="AH130" i="8"/>
  <c r="AH131" i="8" s="1"/>
  <c r="AG130" i="8"/>
  <c r="AG131" i="8" s="1"/>
  <c r="AD130" i="8"/>
  <c r="AD131" i="8" s="1"/>
  <c r="AF130" i="8"/>
  <c r="AF131" i="8" s="1"/>
  <c r="AC130" i="8"/>
  <c r="AC131" i="8" s="1"/>
  <c r="AE130" i="8"/>
  <c r="AE131" i="8" s="1"/>
  <c r="AB130" i="8"/>
  <c r="AB131" i="8" s="1"/>
  <c r="AN46" i="7"/>
  <c r="AN47" i="7" s="1"/>
  <c r="AM46" i="7"/>
  <c r="AM47" i="7" s="1"/>
  <c r="AL46" i="7"/>
  <c r="AL47" i="7" s="1"/>
  <c r="AJ46" i="7"/>
  <c r="AJ47" i="7" s="1"/>
  <c r="AI46" i="7"/>
  <c r="AI47" i="7" s="1"/>
  <c r="AH46" i="7"/>
  <c r="AH47" i="7" s="1"/>
  <c r="AG46" i="7"/>
  <c r="AG47" i="7" s="1"/>
  <c r="AF46" i="7"/>
  <c r="AF47" i="7" s="1"/>
  <c r="AE46" i="7"/>
  <c r="AE47" i="7" s="1"/>
  <c r="AD46" i="7"/>
  <c r="AD47" i="7" s="1"/>
  <c r="AC46" i="7"/>
  <c r="AC47" i="7" s="1"/>
  <c r="Z46" i="7"/>
  <c r="Z47" i="7" s="1"/>
  <c r="AA46" i="7"/>
  <c r="AA47" i="7" s="1"/>
  <c r="AB46" i="7"/>
  <c r="AB47" i="7" s="1"/>
  <c r="BI4" i="6"/>
  <c r="BI5" i="6" s="1"/>
  <c r="BJ4" i="6"/>
  <c r="BJ5" i="6" s="1"/>
  <c r="BJ18" i="5"/>
  <c r="BJ19" i="5" s="1"/>
  <c r="BI18" i="5"/>
  <c r="BI19" i="5" s="1"/>
  <c r="BM39" i="4"/>
  <c r="BM40" i="4" s="1"/>
  <c r="AL39" i="4"/>
  <c r="AL40" i="4" s="1"/>
  <c r="BK39" i="4"/>
  <c r="BK40" i="4" s="1"/>
  <c r="BJ39" i="4"/>
  <c r="BJ40" i="4" s="1"/>
  <c r="AI39" i="4"/>
  <c r="AI40" i="4" s="1"/>
  <c r="AH39" i="4"/>
  <c r="AH40" i="4" s="1"/>
  <c r="AE39" i="4"/>
  <c r="AE40" i="4" s="1"/>
  <c r="AC39" i="4"/>
  <c r="AC40" i="4" s="1"/>
  <c r="AA39" i="4"/>
  <c r="AA40" i="4" s="1"/>
  <c r="Z39" i="4"/>
  <c r="Z40" i="4" s="1"/>
  <c r="AJ39" i="4"/>
  <c r="AJ40" i="4" s="1"/>
  <c r="AF39" i="4"/>
  <c r="AF40" i="4" s="1"/>
  <c r="AD39" i="4"/>
  <c r="AD40" i="4" s="1"/>
  <c r="AB39" i="4"/>
  <c r="AB40" i="4" s="1"/>
  <c r="AG39" i="4"/>
  <c r="AG40" i="4" s="1"/>
  <c r="BI39" i="4"/>
  <c r="BI40" i="4" s="1"/>
  <c r="AN39" i="4"/>
  <c r="AN40" i="4" s="1"/>
  <c r="BH39" i="4"/>
  <c r="BH40" i="4" s="1"/>
  <c r="AM39" i="4"/>
  <c r="AM40" i="4" s="1"/>
  <c r="AI6" i="3"/>
  <c r="AI7" i="3" s="1"/>
  <c r="AJ6" i="3"/>
  <c r="AJ7" i="3" s="1"/>
  <c r="AM6" i="3"/>
  <c r="AM7" i="3" s="1"/>
  <c r="AL6" i="3"/>
  <c r="AL7" i="3" s="1"/>
  <c r="AG6" i="3"/>
  <c r="AG7" i="3" s="1"/>
  <c r="AN6" i="3"/>
  <c r="AN7" i="3" s="1"/>
  <c r="AH6" i="3"/>
  <c r="AH7" i="3" s="1"/>
  <c r="AF6" i="3"/>
  <c r="AF7" i="3" s="1"/>
  <c r="AH4" i="6"/>
  <c r="AH5" i="6" s="1"/>
  <c r="AI4" i="6"/>
  <c r="AI5" i="6" s="1"/>
  <c r="AJ4" i="6"/>
  <c r="AJ5" i="6" s="1"/>
  <c r="AL4" i="6"/>
  <c r="AL5" i="6" s="1"/>
  <c r="AM4" i="6"/>
  <c r="AM5" i="6" s="1"/>
  <c r="AN4" i="6"/>
  <c r="AN5" i="6" s="1"/>
  <c r="BK4" i="6"/>
  <c r="BK5" i="6" s="1"/>
  <c r="AF4" i="6"/>
  <c r="AF5" i="6" s="1"/>
  <c r="AG4" i="6"/>
  <c r="AG5" i="6" s="1"/>
  <c r="Z4" i="6"/>
  <c r="Z5" i="6" s="1"/>
  <c r="AA4" i="6"/>
  <c r="AA5" i="6" s="1"/>
  <c r="AB4" i="6"/>
  <c r="AB5" i="6" s="1"/>
  <c r="AC4" i="6"/>
  <c r="AC5" i="6" s="1"/>
  <c r="AD4" i="6"/>
  <c r="AD5" i="6" s="1"/>
  <c r="AE4" i="6"/>
  <c r="AE5" i="6" s="1"/>
  <c r="BK18" i="5"/>
  <c r="BK19" i="5" s="1"/>
  <c r="AC18" i="5"/>
  <c r="AC19" i="5" s="1"/>
  <c r="AB18" i="5"/>
  <c r="AB19" i="5" s="1"/>
  <c r="Z18" i="5"/>
  <c r="Z19" i="5" s="1"/>
  <c r="AN18" i="5"/>
  <c r="AN19" i="5" s="1"/>
  <c r="AL18" i="5"/>
  <c r="AL19" i="5" s="1"/>
  <c r="AI18" i="5"/>
  <c r="AI19" i="5" s="1"/>
  <c r="AE18" i="5"/>
  <c r="AE19" i="5" s="1"/>
  <c r="AA18" i="5"/>
  <c r="AA19" i="5" s="1"/>
  <c r="AD18" i="5"/>
  <c r="AD19" i="5" s="1"/>
  <c r="AM18" i="5"/>
  <c r="AM19" i="5" s="1"/>
  <c r="AH18" i="5"/>
  <c r="AH19" i="5" s="1"/>
  <c r="AF18" i="5"/>
  <c r="AF19" i="5" s="1"/>
  <c r="AG18" i="5"/>
  <c r="AG19" i="5" s="1"/>
  <c r="AJ18" i="5"/>
  <c r="AJ19" i="5" s="1"/>
  <c r="O5" i="36"/>
  <c r="O6" i="36" s="1"/>
  <c r="U5" i="36"/>
  <c r="U6" i="36" s="1"/>
  <c r="T5" i="36"/>
  <c r="T6" i="36" s="1"/>
  <c r="S5" i="36"/>
  <c r="S6" i="36" s="1"/>
  <c r="P5" i="36"/>
  <c r="P6" i="36" s="1"/>
  <c r="Q5" i="36"/>
  <c r="Q6" i="36" s="1"/>
  <c r="R5" i="36"/>
  <c r="R6" i="36" s="1"/>
  <c r="V5" i="36"/>
  <c r="V6" i="36" s="1"/>
  <c r="W5" i="36"/>
  <c r="W6" i="36" s="1"/>
  <c r="P12" i="35"/>
  <c r="P13" i="35" s="1"/>
  <c r="O12" i="35"/>
  <c r="O13" i="35" s="1"/>
  <c r="W12" i="35"/>
  <c r="W13" i="35" s="1"/>
  <c r="V12" i="35"/>
  <c r="V13" i="35" s="1"/>
  <c r="U12" i="35"/>
  <c r="U13" i="35" s="1"/>
  <c r="T12" i="35"/>
  <c r="T13" i="35" s="1"/>
  <c r="S12" i="35"/>
  <c r="S13" i="35" s="1"/>
  <c r="R12" i="35"/>
  <c r="R13" i="35" s="1"/>
  <c r="Q12" i="35"/>
  <c r="Q13" i="35" s="1"/>
  <c r="W18" i="33"/>
  <c r="W19" i="33" s="1"/>
  <c r="U18" i="33"/>
  <c r="U19" i="33" s="1"/>
  <c r="Q18" i="33"/>
  <c r="Q19" i="33" s="1"/>
  <c r="S18" i="33"/>
  <c r="S19" i="33" s="1"/>
  <c r="O18" i="33"/>
  <c r="O19" i="33" s="1"/>
  <c r="P18" i="33"/>
  <c r="P19" i="33" s="1"/>
  <c r="V18" i="33"/>
  <c r="V19" i="33" s="1"/>
  <c r="T18" i="33"/>
  <c r="T19" i="33" s="1"/>
  <c r="R18" i="33"/>
  <c r="R19" i="33" s="1"/>
  <c r="O4" i="34"/>
  <c r="O5" i="34" s="1"/>
  <c r="P4" i="34"/>
  <c r="P5" i="34" s="1"/>
  <c r="Q4" i="34"/>
  <c r="Q5" i="34" s="1"/>
  <c r="R4" i="34"/>
  <c r="R5" i="34" s="1"/>
  <c r="S4" i="34"/>
  <c r="S5" i="34" s="1"/>
  <c r="T4" i="34"/>
  <c r="T5" i="34" s="1"/>
  <c r="U4" i="34"/>
  <c r="U5" i="34" s="1"/>
  <c r="W4" i="34"/>
  <c r="W5" i="34" s="1"/>
  <c r="V4" i="34"/>
  <c r="V5" i="34" s="1"/>
  <c r="T15" i="31"/>
  <c r="T16" i="31" s="1"/>
  <c r="V15" i="31"/>
  <c r="V16" i="31" s="1"/>
  <c r="U15" i="31"/>
  <c r="U16" i="31" s="1"/>
  <c r="S15" i="31"/>
  <c r="S16" i="31" s="1"/>
  <c r="Q15" i="31"/>
  <c r="Q16" i="31" s="1"/>
  <c r="R15" i="31"/>
  <c r="R16" i="31" s="1"/>
  <c r="X15" i="31"/>
  <c r="X16" i="31" s="1"/>
  <c r="W15" i="31"/>
  <c r="W16" i="31" s="1"/>
  <c r="W4" i="32"/>
  <c r="W5" i="32" s="1"/>
  <c r="V4" i="32"/>
  <c r="V5" i="32" s="1"/>
  <c r="Q4" i="32"/>
  <c r="Q5" i="32" s="1"/>
  <c r="R4" i="32"/>
  <c r="R5" i="32" s="1"/>
  <c r="S4" i="32"/>
  <c r="S5" i="32" s="1"/>
  <c r="T4" i="32"/>
  <c r="T5" i="32" s="1"/>
  <c r="U4" i="32"/>
  <c r="U5" i="32" s="1"/>
  <c r="R8" i="30"/>
  <c r="R9" i="30" s="1"/>
  <c r="Q8" i="30"/>
  <c r="Q9" i="30" s="1"/>
  <c r="W8" i="30"/>
  <c r="W9" i="30" s="1"/>
  <c r="V8" i="30"/>
  <c r="V9" i="30" s="1"/>
  <c r="U8" i="30"/>
  <c r="U9" i="30" s="1"/>
  <c r="T8" i="30"/>
  <c r="T9" i="30" s="1"/>
  <c r="S8" i="30"/>
  <c r="S9" i="30" s="1"/>
  <c r="S4" i="29"/>
  <c r="S5" i="29" s="1"/>
  <c r="T4" i="29"/>
  <c r="T5" i="29" s="1"/>
  <c r="U4" i="29"/>
  <c r="U5" i="29" s="1"/>
  <c r="V4" i="29"/>
  <c r="V5" i="29" s="1"/>
  <c r="W4" i="29"/>
  <c r="W5" i="29" s="1"/>
  <c r="Q4" i="29"/>
  <c r="Q5" i="29" s="1"/>
  <c r="R4" i="29"/>
  <c r="R5" i="29" s="1"/>
  <c r="W6" i="28"/>
  <c r="W7" i="28" s="1"/>
  <c r="V6" i="28"/>
  <c r="V7" i="28" s="1"/>
  <c r="R6" i="28"/>
  <c r="R7" i="28" s="1"/>
  <c r="T6" i="28"/>
  <c r="T7" i="28" s="1"/>
  <c r="Q6" i="28"/>
  <c r="Q7" i="28" s="1"/>
  <c r="U6" i="28"/>
  <c r="U7" i="28" s="1"/>
  <c r="S6" i="28"/>
  <c r="S7" i="28" s="1"/>
  <c r="W6" i="27"/>
  <c r="W7" i="27" s="1"/>
  <c r="V6" i="27"/>
  <c r="V7" i="27" s="1"/>
  <c r="U6" i="27"/>
  <c r="U7" i="27" s="1"/>
  <c r="T6" i="27"/>
  <c r="T7" i="27" s="1"/>
  <c r="S6" i="27"/>
  <c r="S7" i="27" s="1"/>
  <c r="R6" i="27"/>
  <c r="R7" i="27" s="1"/>
  <c r="Q6" i="27"/>
  <c r="Q7" i="27" s="1"/>
  <c r="U8" i="26"/>
  <c r="U9" i="26" s="1"/>
  <c r="T8" i="26"/>
  <c r="T9" i="26" s="1"/>
  <c r="S8" i="26"/>
  <c r="S9" i="26" s="1"/>
  <c r="W8" i="26"/>
  <c r="W9" i="26" s="1"/>
  <c r="R8" i="26"/>
  <c r="R9" i="26" s="1"/>
  <c r="Q8" i="26"/>
  <c r="Q9" i="26" s="1"/>
  <c r="V8" i="26"/>
  <c r="V9" i="26" s="1"/>
  <c r="S4" i="25"/>
  <c r="S5" i="25" s="1"/>
  <c r="T4" i="25"/>
  <c r="T5" i="25" s="1"/>
  <c r="R4" i="25"/>
  <c r="R5" i="25" s="1"/>
  <c r="U4" i="25"/>
  <c r="U5" i="25" s="1"/>
  <c r="Q4" i="25"/>
  <c r="Q5" i="25" s="1"/>
  <c r="V4" i="25"/>
  <c r="V5" i="25" s="1"/>
  <c r="W4" i="25"/>
  <c r="W5" i="25" s="1"/>
  <c r="W22" i="24"/>
  <c r="W23" i="24" s="1"/>
  <c r="V22" i="24"/>
  <c r="V23" i="24" s="1"/>
  <c r="U22" i="24"/>
  <c r="U23" i="24" s="1"/>
  <c r="T22" i="24"/>
  <c r="T23" i="24" s="1"/>
  <c r="S22" i="24"/>
  <c r="S23" i="24" s="1"/>
  <c r="R22" i="24"/>
  <c r="R23" i="24" s="1"/>
  <c r="Q22" i="24"/>
  <c r="Q23" i="24" s="1"/>
  <c r="R31" i="23"/>
  <c r="R32" i="23" s="1"/>
  <c r="S31" i="23"/>
  <c r="S32" i="23" s="1"/>
  <c r="U31" i="23"/>
  <c r="U32" i="23" s="1"/>
  <c r="T31" i="23"/>
  <c r="T32" i="23" s="1"/>
  <c r="W31" i="23"/>
  <c r="W32" i="23" s="1"/>
  <c r="V31" i="23"/>
  <c r="V32" i="23" s="1"/>
  <c r="W8" i="22"/>
  <c r="W9" i="22" s="1"/>
  <c r="V8" i="22"/>
  <c r="V9" i="22" s="1"/>
  <c r="U8" i="22"/>
  <c r="U9" i="22" s="1"/>
  <c r="T8" i="22"/>
  <c r="T9" i="22" s="1"/>
  <c r="S8" i="22"/>
  <c r="S9" i="22" s="1"/>
  <c r="R8" i="22"/>
  <c r="R9" i="22" s="1"/>
  <c r="W9" i="21"/>
  <c r="W10" i="21" s="1"/>
  <c r="V9" i="21"/>
  <c r="V10" i="21" s="1"/>
  <c r="U9" i="21"/>
  <c r="U10" i="21" s="1"/>
  <c r="T9" i="21"/>
  <c r="T10" i="21" s="1"/>
  <c r="S9" i="21"/>
  <c r="S10" i="21" s="1"/>
  <c r="R9" i="21"/>
  <c r="R10" i="21" s="1"/>
  <c r="V56" i="20"/>
  <c r="V57" i="20" s="1"/>
  <c r="W56" i="20"/>
  <c r="W57" i="20" s="1"/>
  <c r="S56" i="20"/>
  <c r="S57" i="20" s="1"/>
  <c r="R56" i="20"/>
  <c r="R57" i="20" s="1"/>
  <c r="T56" i="20"/>
  <c r="T57" i="20" s="1"/>
  <c r="U56" i="20"/>
  <c r="U57" i="20" s="1"/>
  <c r="V7" i="19"/>
  <c r="V8" i="19" s="1"/>
  <c r="U7" i="19"/>
  <c r="U8" i="19" s="1"/>
  <c r="T7" i="19"/>
  <c r="T8" i="19" s="1"/>
  <c r="S7" i="19"/>
  <c r="S8" i="19" s="1"/>
  <c r="R7" i="19"/>
  <c r="R8" i="19" s="1"/>
  <c r="W7" i="19"/>
  <c r="W8" i="19" s="1"/>
  <c r="R8" i="18"/>
  <c r="R9" i="18" s="1"/>
  <c r="S8" i="18"/>
  <c r="S9" i="18" s="1"/>
  <c r="W8" i="18"/>
  <c r="W9" i="18" s="1"/>
  <c r="V8" i="18"/>
  <c r="V9" i="18" s="1"/>
  <c r="U8" i="18"/>
  <c r="U9" i="18" s="1"/>
  <c r="T8" i="18"/>
  <c r="T9" i="18" s="1"/>
  <c r="W13" i="17"/>
  <c r="W14" i="17" s="1"/>
  <c r="T13" i="17"/>
  <c r="T14" i="17" s="1"/>
  <c r="S13" i="17"/>
  <c r="S14" i="17" s="1"/>
  <c r="U13" i="17"/>
  <c r="U14" i="17" s="1"/>
  <c r="R13" i="17"/>
  <c r="R14" i="17" s="1"/>
  <c r="V13" i="17"/>
  <c r="V14" i="17" s="1"/>
  <c r="X137" i="16"/>
  <c r="X138" i="16" s="1"/>
  <c r="V137" i="16"/>
  <c r="V138" i="16" s="1"/>
  <c r="T137" i="16"/>
  <c r="T138" i="16" s="1"/>
  <c r="R137" i="16"/>
  <c r="R138" i="16" s="1"/>
  <c r="W137" i="16"/>
  <c r="W138" i="16" s="1"/>
  <c r="U137" i="16"/>
  <c r="U138" i="16" s="1"/>
  <c r="S137" i="16"/>
  <c r="S138" i="16" s="1"/>
  <c r="R5" i="15"/>
  <c r="R6" i="15" s="1"/>
  <c r="S5" i="15"/>
  <c r="S6" i="15" s="1"/>
  <c r="T5" i="15"/>
  <c r="T6" i="15" s="1"/>
  <c r="U5" i="15"/>
  <c r="U6" i="15" s="1"/>
  <c r="V5" i="15"/>
  <c r="V6" i="15" s="1"/>
  <c r="W5" i="15"/>
  <c r="W6" i="15" s="1"/>
  <c r="T66" i="14"/>
  <c r="T67" i="14" s="1"/>
  <c r="S66" i="14"/>
  <c r="S67" i="14" s="1"/>
  <c r="U66" i="14"/>
  <c r="U67" i="14" s="1"/>
  <c r="V66" i="14"/>
  <c r="V67" i="14" s="1"/>
  <c r="R66" i="14"/>
  <c r="R67" i="14" s="1"/>
  <c r="W66" i="14"/>
  <c r="W67" i="14" s="1"/>
  <c r="W97" i="13"/>
  <c r="W98" i="13" s="1"/>
  <c r="V97" i="13"/>
  <c r="V98" i="13" s="1"/>
  <c r="U97" i="13"/>
  <c r="U98" i="13" s="1"/>
  <c r="T97" i="13"/>
  <c r="T98" i="13" s="1"/>
  <c r="S97" i="13"/>
  <c r="S98" i="13" s="1"/>
  <c r="R97" i="13"/>
  <c r="R98" i="13" s="1"/>
  <c r="W76" i="12"/>
  <c r="W77" i="12" s="1"/>
  <c r="V76" i="12"/>
  <c r="V77" i="12" s="1"/>
  <c r="U76" i="12"/>
  <c r="U77" i="12" s="1"/>
  <c r="T76" i="12"/>
  <c r="T77" i="12" s="1"/>
  <c r="S76" i="12"/>
  <c r="S77" i="12" s="1"/>
  <c r="R76" i="12"/>
  <c r="R77" i="12" s="1"/>
  <c r="W16" i="11"/>
  <c r="W17" i="11" s="1"/>
  <c r="U16" i="11"/>
  <c r="U17" i="11" s="1"/>
  <c r="T16" i="11"/>
  <c r="T17" i="11" s="1"/>
  <c r="S16" i="11"/>
  <c r="S17" i="11" s="1"/>
  <c r="V16" i="11"/>
  <c r="V17" i="11" s="1"/>
  <c r="R16" i="11"/>
  <c r="R17" i="11" s="1"/>
  <c r="W17" i="10"/>
  <c r="W18" i="10" s="1"/>
  <c r="V17" i="10"/>
  <c r="V18" i="10" s="1"/>
  <c r="U17" i="10"/>
  <c r="U18" i="10" s="1"/>
  <c r="T17" i="10"/>
  <c r="T18" i="10" s="1"/>
  <c r="S17" i="10"/>
  <c r="S18" i="10" s="1"/>
  <c r="R17" i="10"/>
  <c r="R18" i="10" s="1"/>
  <c r="T20" i="9"/>
  <c r="T21" i="9" s="1"/>
  <c r="S20" i="9"/>
  <c r="S21" i="9" s="1"/>
  <c r="R20" i="9"/>
  <c r="R21" i="9" s="1"/>
  <c r="Q20" i="9"/>
  <c r="Q21" i="9" s="1"/>
  <c r="V20" i="9"/>
  <c r="V21" i="9" s="1"/>
  <c r="U20" i="9"/>
  <c r="U21" i="9" s="1"/>
  <c r="Y20" i="9"/>
  <c r="Y21" i="9" s="1"/>
  <c r="X20" i="9"/>
  <c r="X21" i="9" s="1"/>
  <c r="W20" i="9"/>
  <c r="W21" i="9" s="1"/>
  <c r="W130" i="8"/>
  <c r="W131" i="8" s="1"/>
  <c r="V130" i="8"/>
  <c r="V131" i="8" s="1"/>
  <c r="U130" i="8"/>
  <c r="U131" i="8" s="1"/>
  <c r="T130" i="8"/>
  <c r="T131" i="8" s="1"/>
  <c r="S130" i="8"/>
  <c r="S131" i="8" s="1"/>
  <c r="R130" i="8"/>
  <c r="R131" i="8" s="1"/>
  <c r="Q46" i="7"/>
  <c r="Q47" i="7" s="1"/>
  <c r="R46" i="7"/>
  <c r="R47" i="7" s="1"/>
  <c r="S46" i="7"/>
  <c r="S47" i="7" s="1"/>
  <c r="W46" i="7"/>
  <c r="W47" i="7" s="1"/>
  <c r="V46" i="7"/>
  <c r="V47" i="7" s="1"/>
  <c r="U46" i="7"/>
  <c r="U47" i="7" s="1"/>
  <c r="T46" i="7"/>
  <c r="T47" i="7" s="1"/>
  <c r="G46" i="7"/>
  <c r="G47" i="7" s="1"/>
  <c r="F46" i="7"/>
  <c r="F47" i="7" s="1"/>
  <c r="E46" i="7"/>
  <c r="E47" i="7" s="1"/>
  <c r="C46" i="7"/>
  <c r="C47" i="7" s="1"/>
  <c r="D46" i="7"/>
  <c r="D47" i="7" s="1"/>
  <c r="U4" i="6"/>
  <c r="U5" i="6" s="1"/>
  <c r="V4" i="6"/>
  <c r="V5" i="6" s="1"/>
  <c r="W4" i="6"/>
  <c r="W5" i="6" s="1"/>
  <c r="T4" i="6"/>
  <c r="T5" i="6" s="1"/>
  <c r="S4" i="6"/>
  <c r="S5" i="6" s="1"/>
  <c r="R4" i="6"/>
  <c r="R5" i="6" s="1"/>
  <c r="X18" i="5"/>
  <c r="X19" i="5" s="1"/>
  <c r="W18" i="5"/>
  <c r="W19" i="5" s="1"/>
  <c r="V18" i="5"/>
  <c r="V19" i="5" s="1"/>
  <c r="U18" i="5"/>
  <c r="U19" i="5" s="1"/>
  <c r="T18" i="5"/>
  <c r="T19" i="5" s="1"/>
  <c r="S18" i="5"/>
  <c r="S19" i="5" s="1"/>
  <c r="R18" i="5"/>
  <c r="R19" i="5" s="1"/>
  <c r="W39" i="4"/>
  <c r="W40" i="4" s="1"/>
  <c r="V39" i="4"/>
  <c r="V40" i="4" s="1"/>
  <c r="U39" i="4"/>
  <c r="U40" i="4" s="1"/>
  <c r="T39" i="4"/>
  <c r="T40" i="4" s="1"/>
  <c r="S39" i="4"/>
  <c r="S40" i="4" s="1"/>
  <c r="R39" i="4"/>
  <c r="R40" i="4" s="1"/>
  <c r="AA6" i="3"/>
  <c r="AA7" i="3" s="1"/>
  <c r="AB6" i="3"/>
  <c r="AB7" i="3" s="1"/>
  <c r="AC6" i="3"/>
  <c r="AC7" i="3" s="1"/>
  <c r="AD6" i="3"/>
  <c r="AD7" i="3" s="1"/>
  <c r="AE6" i="3"/>
  <c r="AE7" i="3" s="1"/>
  <c r="BI6" i="3"/>
  <c r="BI7" i="3" s="1"/>
  <c r="BJ6" i="3"/>
  <c r="BJ7" i="3" s="1"/>
  <c r="Z6" i="3"/>
  <c r="Z7" i="3" s="1"/>
  <c r="Q6" i="3"/>
  <c r="Q7" i="3" s="1"/>
  <c r="R6" i="3"/>
  <c r="R7" i="3" s="1"/>
  <c r="S6" i="3"/>
  <c r="S7" i="3" s="1"/>
  <c r="T6" i="3"/>
  <c r="T7" i="3" s="1"/>
  <c r="U6" i="3"/>
  <c r="U7" i="3" s="1"/>
  <c r="V6" i="3"/>
  <c r="V7" i="3" s="1"/>
  <c r="W6" i="3"/>
  <c r="W7" i="3" s="1"/>
  <c r="X6" i="3"/>
  <c r="X7" i="3" s="1"/>
  <c r="S4" i="37"/>
  <c r="S5" i="37" s="1"/>
  <c r="W4" i="37"/>
  <c r="W5" i="37" s="1"/>
  <c r="T4" i="37"/>
  <c r="T5" i="37" s="1"/>
  <c r="O4" i="37"/>
  <c r="O5" i="37" s="1"/>
  <c r="V4" i="37"/>
  <c r="V5" i="37" s="1"/>
  <c r="P4" i="37"/>
  <c r="P5" i="37" s="1"/>
  <c r="Q4" i="37"/>
  <c r="Q5" i="37" s="1"/>
  <c r="U4" i="37"/>
  <c r="U5" i="37" s="1"/>
  <c r="R4" i="37"/>
  <c r="R5" i="37" s="1"/>
  <c r="D6" i="3"/>
  <c r="D7" i="3" s="1"/>
  <c r="BK6" i="3"/>
  <c r="BK7" i="3" s="1"/>
  <c r="BP6" i="3"/>
  <c r="BP7" i="3" s="1"/>
  <c r="C6" i="3"/>
  <c r="C7" i="3" s="1"/>
  <c r="J6" i="3"/>
  <c r="J7" i="3" s="1"/>
  <c r="L6" i="3"/>
  <c r="L7" i="3" s="1"/>
  <c r="N6" i="3"/>
  <c r="N7" i="3" s="1"/>
  <c r="Y6" i="3"/>
  <c r="Y7" i="3" s="1"/>
  <c r="F6" i="3"/>
  <c r="F7" i="3" s="1"/>
  <c r="E6" i="3"/>
  <c r="E7" i="3" s="1"/>
  <c r="K6" i="3"/>
  <c r="K7" i="3" s="1"/>
  <c r="G6" i="3"/>
  <c r="G7" i="3" s="1"/>
  <c r="M6" i="3"/>
  <c r="M7" i="3" s="1"/>
  <c r="H6" i="3"/>
  <c r="H7" i="3" s="1"/>
  <c r="I6" i="3"/>
  <c r="I7" i="3" s="1"/>
  <c r="P6" i="3"/>
  <c r="P7" i="3" s="1"/>
  <c r="O6" i="3"/>
  <c r="O7" i="3" s="1"/>
  <c r="G39" i="4"/>
  <c r="G40" i="4" s="1"/>
  <c r="X39" i="4"/>
  <c r="X40" i="4" s="1"/>
  <c r="Y39" i="4"/>
  <c r="Y40" i="4" s="1"/>
  <c r="Q39" i="4"/>
  <c r="Q40" i="4" s="1"/>
  <c r="M39" i="4"/>
  <c r="M40" i="4" s="1"/>
  <c r="P39" i="4"/>
  <c r="P40" i="4" s="1"/>
  <c r="O39" i="4"/>
  <c r="O40" i="4" s="1"/>
  <c r="N39" i="4"/>
  <c r="N40" i="4" s="1"/>
  <c r="P18" i="5"/>
  <c r="P19" i="5" s="1"/>
  <c r="Q18" i="5"/>
  <c r="Q19" i="5" s="1"/>
  <c r="O18" i="5"/>
  <c r="O19" i="5" s="1"/>
  <c r="O4" i="6"/>
  <c r="O5" i="6" s="1"/>
  <c r="P4" i="6"/>
  <c r="P5" i="6" s="1"/>
  <c r="Q4" i="6"/>
  <c r="Q5" i="6" s="1"/>
  <c r="O130" i="8"/>
  <c r="O131" i="8" s="1"/>
  <c r="Q130" i="8"/>
  <c r="Q131" i="8" s="1"/>
  <c r="P130" i="8"/>
  <c r="P131" i="8" s="1"/>
  <c r="X130" i="8"/>
  <c r="X131" i="8" s="1"/>
  <c r="BK20" i="9"/>
  <c r="BK21" i="9" s="1"/>
  <c r="M20" i="9"/>
  <c r="M21" i="9" s="1"/>
  <c r="BP20" i="9"/>
  <c r="BP21" i="9" s="1"/>
  <c r="N20" i="9"/>
  <c r="N21" i="9" s="1"/>
  <c r="O20" i="9"/>
  <c r="O21" i="9" s="1"/>
  <c r="P20" i="9"/>
  <c r="P21" i="9" s="1"/>
  <c r="Q17" i="10"/>
  <c r="Q18" i="10" s="1"/>
  <c r="Y17" i="10"/>
  <c r="Y18" i="10" s="1"/>
  <c r="X17" i="10"/>
  <c r="X18" i="10" s="1"/>
  <c r="P16" i="11"/>
  <c r="P17" i="11" s="1"/>
  <c r="Q16" i="11"/>
  <c r="Q17" i="11" s="1"/>
  <c r="O16" i="11"/>
  <c r="O17" i="11" s="1"/>
  <c r="Y76" i="12"/>
  <c r="Y77" i="12" s="1"/>
  <c r="X76" i="12"/>
  <c r="X77" i="12" s="1"/>
  <c r="Q76" i="12"/>
  <c r="Q77" i="12" s="1"/>
  <c r="X97" i="13"/>
  <c r="X98" i="13" s="1"/>
  <c r="Q97" i="13"/>
  <c r="Q98" i="13" s="1"/>
  <c r="X66" i="14"/>
  <c r="X67" i="14" s="1"/>
  <c r="Q66" i="14"/>
  <c r="Q67" i="14" s="1"/>
  <c r="Y66" i="14"/>
  <c r="Y67" i="14" s="1"/>
  <c r="O5" i="15"/>
  <c r="O6" i="15" s="1"/>
  <c r="Q5" i="15"/>
  <c r="Q6" i="15" s="1"/>
  <c r="P5" i="15"/>
  <c r="P6" i="15" s="1"/>
  <c r="P137" i="16"/>
  <c r="P138" i="16" s="1"/>
  <c r="O137" i="16"/>
  <c r="O138" i="16" s="1"/>
  <c r="Q137" i="16"/>
  <c r="Q138" i="16" s="1"/>
  <c r="O13" i="17"/>
  <c r="O14" i="17" s="1"/>
  <c r="Q13" i="17"/>
  <c r="Q14" i="17" s="1"/>
  <c r="X13" i="17"/>
  <c r="X14" i="17" s="1"/>
  <c r="P13" i="17"/>
  <c r="P14" i="17" s="1"/>
  <c r="Q8" i="18"/>
  <c r="Q9" i="18" s="1"/>
  <c r="O8" i="18"/>
  <c r="O9" i="18" s="1"/>
  <c r="P8" i="18"/>
  <c r="P9" i="18" s="1"/>
  <c r="P7" i="19"/>
  <c r="P8" i="19" s="1"/>
  <c r="O7" i="19"/>
  <c r="O8" i="19" s="1"/>
  <c r="Q7" i="19"/>
  <c r="Q8" i="19" s="1"/>
  <c r="O56" i="20"/>
  <c r="O57" i="20" s="1"/>
  <c r="P56" i="20"/>
  <c r="P57" i="20" s="1"/>
  <c r="O9" i="21"/>
  <c r="O10" i="21" s="1"/>
  <c r="Q9" i="21"/>
  <c r="Q10" i="21" s="1"/>
  <c r="P9" i="21"/>
  <c r="P10" i="21" s="1"/>
  <c r="P8" i="22"/>
  <c r="P9" i="22" s="1"/>
  <c r="Q8" i="22"/>
  <c r="Q9" i="22" s="1"/>
  <c r="O8" i="22"/>
  <c r="O9" i="22" s="1"/>
  <c r="Q31" i="23"/>
  <c r="Q32" i="23" s="1"/>
  <c r="O31" i="23"/>
  <c r="O32" i="23" s="1"/>
  <c r="P31" i="23"/>
  <c r="P32" i="23" s="1"/>
  <c r="O22" i="24"/>
  <c r="O23" i="24" s="1"/>
  <c r="P22" i="24"/>
  <c r="P23" i="24" s="1"/>
  <c r="X22" i="24"/>
  <c r="X23" i="24" s="1"/>
  <c r="X4" i="25"/>
  <c r="X5" i="25" s="1"/>
  <c r="P4" i="25"/>
  <c r="P5" i="25" s="1"/>
  <c r="O4" i="25"/>
  <c r="O5" i="25" s="1"/>
  <c r="P8" i="26"/>
  <c r="P9" i="26" s="1"/>
  <c r="O8" i="26"/>
  <c r="O9" i="26" s="1"/>
  <c r="X8" i="26"/>
  <c r="X9" i="26" s="1"/>
  <c r="X6" i="27"/>
  <c r="X7" i="27" s="1"/>
  <c r="P6" i="27"/>
  <c r="P7" i="27" s="1"/>
  <c r="O6" i="27"/>
  <c r="O7" i="27" s="1"/>
  <c r="O6" i="28"/>
  <c r="O7" i="28" s="1"/>
  <c r="P6" i="28"/>
  <c r="P7" i="28" s="1"/>
  <c r="X6" i="28"/>
  <c r="X7" i="28" s="1"/>
  <c r="O4" i="29"/>
  <c r="O5" i="29" s="1"/>
  <c r="P4" i="29"/>
  <c r="P5" i="29" s="1"/>
  <c r="X4" i="29"/>
  <c r="X5" i="29" s="1"/>
  <c r="X8" i="30"/>
  <c r="X9" i="30" s="1"/>
  <c r="O8" i="30"/>
  <c r="O9" i="30" s="1"/>
  <c r="P8" i="30"/>
  <c r="P9" i="30" s="1"/>
  <c r="O4" i="32"/>
  <c r="O5" i="32" s="1"/>
  <c r="P4" i="32"/>
  <c r="P5" i="32" s="1"/>
  <c r="X4" i="32"/>
  <c r="X5" i="32" s="1"/>
  <c r="J4" i="37"/>
  <c r="J5" i="37" s="1"/>
  <c r="K4" i="37"/>
  <c r="K5" i="37" s="1"/>
  <c r="L4" i="37"/>
  <c r="L5" i="37" s="1"/>
  <c r="M4" i="37"/>
  <c r="M5" i="37" s="1"/>
  <c r="M5" i="36"/>
  <c r="M6" i="36" s="1"/>
  <c r="L5" i="36"/>
  <c r="L6" i="36" s="1"/>
  <c r="J5" i="36"/>
  <c r="J6" i="36" s="1"/>
  <c r="K5" i="36"/>
  <c r="K6" i="36" s="1"/>
  <c r="M12" i="35"/>
  <c r="M13" i="35" s="1"/>
  <c r="L12" i="35"/>
  <c r="L13" i="35" s="1"/>
  <c r="J12" i="35"/>
  <c r="J13" i="35" s="1"/>
  <c r="K12" i="35"/>
  <c r="K13" i="35" s="1"/>
  <c r="J18" i="33"/>
  <c r="J19" i="33" s="1"/>
  <c r="M18" i="33"/>
  <c r="M19" i="33" s="1"/>
  <c r="L18" i="33"/>
  <c r="L19" i="33" s="1"/>
  <c r="K18" i="33"/>
  <c r="K19" i="33" s="1"/>
  <c r="J4" i="34"/>
  <c r="J5" i="34" s="1"/>
  <c r="K4" i="34"/>
  <c r="K5" i="34" s="1"/>
  <c r="L4" i="34"/>
  <c r="L5" i="34" s="1"/>
  <c r="M4" i="34"/>
  <c r="M5" i="34" s="1"/>
  <c r="P15" i="31"/>
  <c r="P16" i="31" s="1"/>
  <c r="O15" i="31"/>
  <c r="O16" i="31" s="1"/>
  <c r="Y15" i="31"/>
  <c r="Y16" i="31" s="1"/>
  <c r="K15" i="31"/>
  <c r="K16" i="31" s="1"/>
  <c r="L15" i="31"/>
  <c r="L16" i="31" s="1"/>
  <c r="M15" i="31"/>
  <c r="M16" i="31" s="1"/>
  <c r="J15" i="31"/>
  <c r="J16" i="31" s="1"/>
  <c r="L4" i="32"/>
  <c r="L5" i="32" s="1"/>
  <c r="M4" i="32"/>
  <c r="M5" i="32" s="1"/>
  <c r="J4" i="32"/>
  <c r="J5" i="32" s="1"/>
  <c r="K4" i="32"/>
  <c r="K5" i="32" s="1"/>
  <c r="M8" i="30"/>
  <c r="M9" i="30" s="1"/>
  <c r="L8" i="30"/>
  <c r="L9" i="30" s="1"/>
  <c r="J8" i="30"/>
  <c r="J9" i="30" s="1"/>
  <c r="K8" i="30"/>
  <c r="K9" i="30" s="1"/>
  <c r="M4" i="29"/>
  <c r="M5" i="29" s="1"/>
  <c r="J4" i="29"/>
  <c r="J5" i="29" s="1"/>
  <c r="K4" i="29"/>
  <c r="K5" i="29" s="1"/>
  <c r="I4" i="29"/>
  <c r="I5" i="29" s="1"/>
  <c r="L4" i="29"/>
  <c r="L5" i="29" s="1"/>
  <c r="K6" i="28"/>
  <c r="K7" i="28" s="1"/>
  <c r="J6" i="28"/>
  <c r="J7" i="28" s="1"/>
  <c r="L6" i="28"/>
  <c r="L7" i="28" s="1"/>
  <c r="M6" i="28"/>
  <c r="M7" i="28" s="1"/>
  <c r="M6" i="27"/>
  <c r="M7" i="27" s="1"/>
  <c r="J6" i="27"/>
  <c r="J7" i="27" s="1"/>
  <c r="K6" i="27"/>
  <c r="K7" i="27" s="1"/>
  <c r="L6" i="27"/>
  <c r="L7" i="27" s="1"/>
  <c r="M8" i="26"/>
  <c r="M9" i="26" s="1"/>
  <c r="K8" i="26"/>
  <c r="K9" i="26" s="1"/>
  <c r="L8" i="26"/>
  <c r="L9" i="26" s="1"/>
  <c r="J8" i="26"/>
  <c r="J9" i="26" s="1"/>
  <c r="J4" i="25"/>
  <c r="J5" i="25" s="1"/>
  <c r="L4" i="25"/>
  <c r="L5" i="25" s="1"/>
  <c r="M4" i="25"/>
  <c r="M5" i="25" s="1"/>
  <c r="K4" i="25"/>
  <c r="K5" i="25" s="1"/>
  <c r="J22" i="24"/>
  <c r="J23" i="24" s="1"/>
  <c r="L22" i="24"/>
  <c r="L23" i="24" s="1"/>
  <c r="M22" i="24"/>
  <c r="M23" i="24" s="1"/>
  <c r="K22" i="24"/>
  <c r="K23" i="24" s="1"/>
  <c r="L31" i="23"/>
  <c r="L32" i="23" s="1"/>
  <c r="K31" i="23"/>
  <c r="K32" i="23" s="1"/>
  <c r="M31" i="23"/>
  <c r="M32" i="23" s="1"/>
  <c r="J31" i="23"/>
  <c r="J32" i="23" s="1"/>
  <c r="M8" i="22"/>
  <c r="M9" i="22" s="1"/>
  <c r="K8" i="22"/>
  <c r="K9" i="22" s="1"/>
  <c r="L8" i="22"/>
  <c r="L9" i="22" s="1"/>
  <c r="J8" i="22"/>
  <c r="J9" i="22" s="1"/>
  <c r="M9" i="21"/>
  <c r="M10" i="21" s="1"/>
  <c r="K9" i="21"/>
  <c r="K10" i="21" s="1"/>
  <c r="L9" i="21"/>
  <c r="L10" i="21" s="1"/>
  <c r="J9" i="21"/>
  <c r="J10" i="21" s="1"/>
  <c r="Q56" i="20"/>
  <c r="Q57" i="20" s="1"/>
  <c r="Y56" i="20"/>
  <c r="Y57" i="20" s="1"/>
  <c r="X56" i="20"/>
  <c r="X57" i="20" s="1"/>
  <c r="BP56" i="20"/>
  <c r="BP57" i="20" s="1"/>
  <c r="N56" i="20"/>
  <c r="N57" i="20" s="1"/>
  <c r="M56" i="20"/>
  <c r="M57" i="20" s="1"/>
  <c r="K7" i="19"/>
  <c r="K8" i="19" s="1"/>
  <c r="J7" i="19"/>
  <c r="J8" i="19" s="1"/>
  <c r="M7" i="19"/>
  <c r="M8" i="19" s="1"/>
  <c r="L7" i="19"/>
  <c r="L8" i="19" s="1"/>
  <c r="M8" i="18"/>
  <c r="M9" i="18" s="1"/>
  <c r="K8" i="18"/>
  <c r="K9" i="18" s="1"/>
  <c r="J8" i="18"/>
  <c r="J9" i="18" s="1"/>
  <c r="L8" i="18"/>
  <c r="L9" i="18" s="1"/>
  <c r="K13" i="17"/>
  <c r="J13" i="17"/>
  <c r="L13" i="17"/>
  <c r="C137" i="16"/>
  <c r="C138" i="16" s="1"/>
  <c r="H137" i="16"/>
  <c r="H138" i="16" s="1"/>
  <c r="BP137" i="16"/>
  <c r="BP138" i="16" s="1"/>
  <c r="I137" i="16"/>
  <c r="I138" i="16" s="1"/>
  <c r="K137" i="16"/>
  <c r="K138" i="16" s="1"/>
  <c r="M137" i="16"/>
  <c r="M138" i="16" s="1"/>
  <c r="Y137" i="16"/>
  <c r="Y138" i="16" s="1"/>
  <c r="N137" i="16"/>
  <c r="N138" i="16" s="1"/>
  <c r="J137" i="16"/>
  <c r="J138" i="16" s="1"/>
  <c r="L137" i="16"/>
  <c r="L138" i="16" s="1"/>
  <c r="J5" i="15"/>
  <c r="J6" i="15" s="1"/>
  <c r="L5" i="15"/>
  <c r="L6" i="15" s="1"/>
  <c r="K5" i="15"/>
  <c r="K6" i="15" s="1"/>
  <c r="M5" i="15"/>
  <c r="M6" i="15" s="1"/>
  <c r="M66" i="14"/>
  <c r="M67" i="14" s="1"/>
  <c r="K66" i="14"/>
  <c r="K67" i="14" s="1"/>
  <c r="J66" i="14"/>
  <c r="J67" i="14" s="1"/>
  <c r="L66" i="14"/>
  <c r="L67" i="14" s="1"/>
  <c r="Y97" i="13"/>
  <c r="Y98" i="13" s="1"/>
  <c r="BP97" i="13"/>
  <c r="BP98" i="13" s="1"/>
  <c r="N97" i="13"/>
  <c r="N98" i="13" s="1"/>
  <c r="M97" i="13"/>
  <c r="M98" i="13" s="1"/>
  <c r="P97" i="13"/>
  <c r="P98" i="13" s="1"/>
  <c r="O97" i="13"/>
  <c r="O98" i="13" s="1"/>
  <c r="BP76" i="12"/>
  <c r="BP77" i="12" s="1"/>
  <c r="N76" i="12"/>
  <c r="N77" i="12" s="1"/>
  <c r="O76" i="12"/>
  <c r="O77" i="12" s="1"/>
  <c r="M76" i="12"/>
  <c r="M77" i="12" s="1"/>
  <c r="P76" i="12"/>
  <c r="P77" i="12" s="1"/>
  <c r="M16" i="11"/>
  <c r="M17" i="11" s="1"/>
  <c r="K16" i="11"/>
  <c r="K17" i="11" s="1"/>
  <c r="L16" i="11"/>
  <c r="L17" i="11" s="1"/>
  <c r="J16" i="11"/>
  <c r="J17" i="11" s="1"/>
  <c r="L17" i="10"/>
  <c r="L18" i="10" s="1"/>
  <c r="J17" i="10"/>
  <c r="J18" i="10" s="1"/>
  <c r="K17" i="10"/>
  <c r="K18" i="10" s="1"/>
  <c r="N17" i="10"/>
  <c r="N18" i="10" s="1"/>
  <c r="M17" i="10"/>
  <c r="M18" i="10" s="1"/>
  <c r="Y130" i="8"/>
  <c r="Y131" i="8" s="1"/>
  <c r="BP130" i="8"/>
  <c r="BP131" i="8" s="1"/>
  <c r="M130" i="8"/>
  <c r="M131" i="8" s="1"/>
  <c r="L130" i="8"/>
  <c r="L131" i="8" s="1"/>
  <c r="K130" i="8"/>
  <c r="K131" i="8" s="1"/>
  <c r="N130" i="8"/>
  <c r="N131" i="8" s="1"/>
  <c r="X46" i="7"/>
  <c r="X47" i="7" s="1"/>
  <c r="P46" i="7"/>
  <c r="P47" i="7" s="1"/>
  <c r="O46" i="7"/>
  <c r="O47" i="7" s="1"/>
  <c r="K46" i="7"/>
  <c r="K47" i="7" s="1"/>
  <c r="M46" i="7"/>
  <c r="M47" i="7" s="1"/>
  <c r="L46" i="7"/>
  <c r="L47" i="7" s="1"/>
  <c r="N46" i="7"/>
  <c r="N47" i="7" s="1"/>
  <c r="J46" i="7"/>
  <c r="J47" i="7" s="1"/>
  <c r="BK46" i="7"/>
  <c r="BK47" i="7" s="1"/>
  <c r="Y46" i="7"/>
  <c r="Y47" i="7" s="1"/>
  <c r="BP46" i="7"/>
  <c r="BP47" i="7" s="1"/>
  <c r="X4" i="6"/>
  <c r="X5" i="6" s="1"/>
  <c r="Y4" i="6"/>
  <c r="Y5" i="6" s="1"/>
  <c r="BP4" i="6"/>
  <c r="BP5" i="6" s="1"/>
  <c r="J4" i="6"/>
  <c r="J5" i="6" s="1"/>
  <c r="K4" i="6"/>
  <c r="K5" i="6" s="1"/>
  <c r="L4" i="6"/>
  <c r="L5" i="6" s="1"/>
  <c r="M4" i="6"/>
  <c r="M5" i="6" s="1"/>
  <c r="M18" i="5"/>
  <c r="M19" i="5" s="1"/>
  <c r="BP18" i="5"/>
  <c r="BP19" i="5" s="1"/>
  <c r="N18" i="5"/>
  <c r="N19" i="5" s="1"/>
  <c r="Y18" i="5"/>
  <c r="Y19" i="5" s="1"/>
  <c r="N4" i="37"/>
  <c r="N5" i="37" s="1"/>
  <c r="X4" i="37"/>
  <c r="X5" i="37" s="1"/>
  <c r="H4" i="37"/>
  <c r="H5" i="37" s="1"/>
  <c r="I4" i="37"/>
  <c r="I5" i="37" s="1"/>
  <c r="Y4" i="37"/>
  <c r="Y5" i="37" s="1"/>
  <c r="BP4" i="37"/>
  <c r="BP5" i="37" s="1"/>
  <c r="H5" i="36"/>
  <c r="H6" i="36" s="1"/>
  <c r="I5" i="36"/>
  <c r="I6" i="36" s="1"/>
  <c r="N5" i="36"/>
  <c r="N6" i="36" s="1"/>
  <c r="X5" i="36"/>
  <c r="X6" i="36" s="1"/>
  <c r="Y5" i="36"/>
  <c r="Y6" i="36" s="1"/>
  <c r="BP5" i="36"/>
  <c r="BP6" i="36" s="1"/>
  <c r="H12" i="35"/>
  <c r="H13" i="35" s="1"/>
  <c r="Y12" i="35"/>
  <c r="Y13" i="35" s="1"/>
  <c r="N12" i="35"/>
  <c r="N13" i="35" s="1"/>
  <c r="X12" i="35"/>
  <c r="X13" i="35" s="1"/>
  <c r="I12" i="35"/>
  <c r="I13" i="35" s="1"/>
  <c r="BP12" i="35"/>
  <c r="BP13" i="35" s="1"/>
  <c r="G18" i="33"/>
  <c r="G19" i="33" s="1"/>
  <c r="BP18" i="33"/>
  <c r="BP19" i="33" s="1"/>
  <c r="X18" i="33"/>
  <c r="X19" i="33" s="1"/>
  <c r="I18" i="33"/>
  <c r="I19" i="33" s="1"/>
  <c r="N18" i="33"/>
  <c r="N19" i="33" s="1"/>
  <c r="Y18" i="33"/>
  <c r="Y19" i="33" s="1"/>
  <c r="H18" i="33"/>
  <c r="H19" i="33" s="1"/>
  <c r="Y4" i="34"/>
  <c r="Y5" i="34" s="1"/>
  <c r="H4" i="34"/>
  <c r="H5" i="34" s="1"/>
  <c r="I4" i="34"/>
  <c r="I5" i="34" s="1"/>
  <c r="N4" i="34"/>
  <c r="N5" i="34" s="1"/>
  <c r="X4" i="34"/>
  <c r="X5" i="34" s="1"/>
  <c r="BP4" i="34"/>
  <c r="BP5" i="34" s="1"/>
  <c r="F15" i="31"/>
  <c r="F16" i="31" s="1"/>
  <c r="H15" i="31"/>
  <c r="H16" i="31" s="1"/>
  <c r="BP15" i="31"/>
  <c r="BP16" i="31" s="1"/>
  <c r="BK15" i="31"/>
  <c r="BK16" i="31" s="1"/>
  <c r="AN15" i="31"/>
  <c r="AN16" i="31" s="1"/>
  <c r="I15" i="31"/>
  <c r="I16" i="31" s="1"/>
  <c r="N15" i="31"/>
  <c r="N16" i="31" s="1"/>
  <c r="H4" i="32"/>
  <c r="H5" i="32" s="1"/>
  <c r="I4" i="32"/>
  <c r="I5" i="32" s="1"/>
  <c r="N4" i="32"/>
  <c r="N5" i="32" s="1"/>
  <c r="Y4" i="32"/>
  <c r="Y5" i="32" s="1"/>
  <c r="BK4" i="32"/>
  <c r="BK5" i="32" s="1"/>
  <c r="BP4" i="32"/>
  <c r="BP5" i="32" s="1"/>
  <c r="BP8" i="30"/>
  <c r="BP9" i="30" s="1"/>
  <c r="BK8" i="30"/>
  <c r="BK9" i="30" s="1"/>
  <c r="Y8" i="30"/>
  <c r="Y9" i="30" s="1"/>
  <c r="N8" i="30"/>
  <c r="N9" i="30" s="1"/>
  <c r="E8" i="30"/>
  <c r="E9" i="30" s="1"/>
  <c r="H8" i="30"/>
  <c r="H9" i="30" s="1"/>
  <c r="I8" i="30"/>
  <c r="I9" i="30" s="1"/>
  <c r="H4" i="29"/>
  <c r="H5" i="29" s="1"/>
  <c r="BP4" i="29"/>
  <c r="BP5" i="29" s="1"/>
  <c r="BK4" i="29"/>
  <c r="BK5" i="29" s="1"/>
  <c r="N4" i="29"/>
  <c r="N5" i="29" s="1"/>
  <c r="Y4" i="29"/>
  <c r="Y5" i="29" s="1"/>
  <c r="C6" i="28"/>
  <c r="C7" i="28" s="1"/>
  <c r="Y6" i="28"/>
  <c r="Y7" i="28" s="1"/>
  <c r="BK6" i="28"/>
  <c r="BK7" i="28" s="1"/>
  <c r="H6" i="28"/>
  <c r="H7" i="28" s="1"/>
  <c r="N6" i="28"/>
  <c r="N7" i="28" s="1"/>
  <c r="I6" i="28"/>
  <c r="I7" i="28" s="1"/>
  <c r="BP6" i="28"/>
  <c r="BP7" i="28" s="1"/>
  <c r="D6" i="27"/>
  <c r="D7" i="27" s="1"/>
  <c r="BP6" i="27"/>
  <c r="BP7" i="27" s="1"/>
  <c r="I6" i="27"/>
  <c r="I7" i="27" s="1"/>
  <c r="N6" i="27"/>
  <c r="N7" i="27" s="1"/>
  <c r="Y6" i="27"/>
  <c r="Y7" i="27" s="1"/>
  <c r="BK6" i="27"/>
  <c r="BK7" i="27" s="1"/>
  <c r="H6" i="27"/>
  <c r="H7" i="27" s="1"/>
  <c r="F8" i="26"/>
  <c r="F9" i="26" s="1"/>
  <c r="N8" i="26"/>
  <c r="N9" i="26" s="1"/>
  <c r="I8" i="26"/>
  <c r="I9" i="26" s="1"/>
  <c r="BP8" i="26"/>
  <c r="BP9" i="26" s="1"/>
  <c r="H8" i="26"/>
  <c r="H9" i="26" s="1"/>
  <c r="Y8" i="26"/>
  <c r="Y9" i="26" s="1"/>
  <c r="BK8" i="26"/>
  <c r="BK9" i="26" s="1"/>
  <c r="C4" i="25"/>
  <c r="C5" i="25" s="1"/>
  <c r="BK4" i="25"/>
  <c r="BK5" i="25" s="1"/>
  <c r="H4" i="25"/>
  <c r="H5" i="25" s="1"/>
  <c r="Y4" i="25"/>
  <c r="Y5" i="25" s="1"/>
  <c r="BP4" i="25"/>
  <c r="BP5" i="25" s="1"/>
  <c r="N4" i="25"/>
  <c r="N5" i="25" s="1"/>
  <c r="I4" i="25"/>
  <c r="I5" i="25" s="1"/>
  <c r="D22" i="24"/>
  <c r="D23" i="24" s="1"/>
  <c r="I22" i="24"/>
  <c r="I23" i="24" s="1"/>
  <c r="N22" i="24"/>
  <c r="N23" i="24" s="1"/>
  <c r="BK22" i="24"/>
  <c r="BK23" i="24" s="1"/>
  <c r="Y22" i="24"/>
  <c r="Y23" i="24" s="1"/>
  <c r="H22" i="24"/>
  <c r="H23" i="24" s="1"/>
  <c r="E31" i="23"/>
  <c r="E32" i="23" s="1"/>
  <c r="BP31" i="23"/>
  <c r="BP32" i="23" s="1"/>
  <c r="X31" i="23"/>
  <c r="X32" i="23" s="1"/>
  <c r="N31" i="23"/>
  <c r="N32" i="23" s="1"/>
  <c r="H31" i="23"/>
  <c r="H32" i="23" s="1"/>
  <c r="Y31" i="23"/>
  <c r="Y32" i="23" s="1"/>
  <c r="I31" i="23"/>
  <c r="I32" i="23" s="1"/>
  <c r="C8" i="22"/>
  <c r="C9" i="22" s="1"/>
  <c r="N8" i="22"/>
  <c r="N9" i="22" s="1"/>
  <c r="X8" i="22"/>
  <c r="X9" i="22" s="1"/>
  <c r="I8" i="22"/>
  <c r="I9" i="22" s="1"/>
  <c r="H8" i="22"/>
  <c r="H9" i="22" s="1"/>
  <c r="Y8" i="22"/>
  <c r="Y9" i="22" s="1"/>
  <c r="BP8" i="22"/>
  <c r="BP9" i="22" s="1"/>
  <c r="D9" i="21"/>
  <c r="D10" i="21" s="1"/>
  <c r="BP9" i="21"/>
  <c r="BP10" i="21" s="1"/>
  <c r="Y9" i="21"/>
  <c r="Y10" i="21" s="1"/>
  <c r="H9" i="21"/>
  <c r="H10" i="21" s="1"/>
  <c r="X9" i="21"/>
  <c r="X10" i="21" s="1"/>
  <c r="N9" i="21"/>
  <c r="N10" i="21" s="1"/>
  <c r="I9" i="21"/>
  <c r="I10" i="21" s="1"/>
  <c r="G56" i="20"/>
  <c r="G57" i="20" s="1"/>
  <c r="I56" i="20"/>
  <c r="I57" i="20" s="1"/>
  <c r="H56" i="20"/>
  <c r="H57" i="20" s="1"/>
  <c r="L56" i="20"/>
  <c r="L57" i="20" s="1"/>
  <c r="K56" i="20"/>
  <c r="K57" i="20" s="1"/>
  <c r="J56" i="20"/>
  <c r="J57" i="20" s="1"/>
  <c r="E7" i="19"/>
  <c r="E8" i="19" s="1"/>
  <c r="BP7" i="19"/>
  <c r="BP8" i="19" s="1"/>
  <c r="X7" i="19"/>
  <c r="X8" i="19" s="1"/>
  <c r="N7" i="19"/>
  <c r="N8" i="19" s="1"/>
  <c r="Y7" i="19"/>
  <c r="Y8" i="19" s="1"/>
  <c r="I7" i="19"/>
  <c r="I8" i="19" s="1"/>
  <c r="H7" i="19"/>
  <c r="H8" i="19" s="1"/>
  <c r="E8" i="18"/>
  <c r="E9" i="18" s="1"/>
  <c r="Y8" i="18"/>
  <c r="Y9" i="18" s="1"/>
  <c r="BP8" i="18"/>
  <c r="BP9" i="18" s="1"/>
  <c r="H8" i="18"/>
  <c r="H9" i="18" s="1"/>
  <c r="X8" i="18"/>
  <c r="X9" i="18" s="1"/>
  <c r="N8" i="18"/>
  <c r="N9" i="18" s="1"/>
  <c r="I8" i="18"/>
  <c r="I9" i="18" s="1"/>
  <c r="M13" i="17"/>
  <c r="M14" i="17" s="1"/>
  <c r="I13" i="17"/>
  <c r="I14" i="17" s="1"/>
  <c r="H13" i="17"/>
  <c r="H14" i="17" s="1"/>
  <c r="BP13" i="17"/>
  <c r="BP14" i="17" s="1"/>
  <c r="Y13" i="17"/>
  <c r="Y14" i="17" s="1"/>
  <c r="N13" i="17"/>
  <c r="N14" i="17" s="1"/>
  <c r="N5" i="15"/>
  <c r="N6" i="15" s="1"/>
  <c r="X5" i="15"/>
  <c r="X6" i="15" s="1"/>
  <c r="H5" i="15"/>
  <c r="H6" i="15" s="1"/>
  <c r="I5" i="15"/>
  <c r="I6" i="15" s="1"/>
  <c r="BP5" i="15"/>
  <c r="BP6" i="15" s="1"/>
  <c r="Y5" i="15"/>
  <c r="Y6" i="15" s="1"/>
  <c r="C66" i="14"/>
  <c r="C67" i="14" s="1"/>
  <c r="I66" i="14"/>
  <c r="I67" i="14" s="1"/>
  <c r="H66" i="14"/>
  <c r="H67" i="14" s="1"/>
  <c r="O66" i="14"/>
  <c r="O67" i="14" s="1"/>
  <c r="N66" i="14"/>
  <c r="N67" i="14" s="1"/>
  <c r="BP66" i="14"/>
  <c r="BP67" i="14" s="1"/>
  <c r="P66" i="14"/>
  <c r="P67" i="14" s="1"/>
  <c r="D97" i="13"/>
  <c r="D98" i="13" s="1"/>
  <c r="H97" i="13"/>
  <c r="H98" i="13" s="1"/>
  <c r="J97" i="13"/>
  <c r="J98" i="13" s="1"/>
  <c r="K97" i="13"/>
  <c r="K98" i="13" s="1"/>
  <c r="L97" i="13"/>
  <c r="L98" i="13" s="1"/>
  <c r="I97" i="13"/>
  <c r="I98" i="13" s="1"/>
  <c r="D76" i="12"/>
  <c r="D77" i="12" s="1"/>
  <c r="I76" i="12"/>
  <c r="I77" i="12" s="1"/>
  <c r="H76" i="12"/>
  <c r="H77" i="12" s="1"/>
  <c r="L76" i="12"/>
  <c r="L77" i="12" s="1"/>
  <c r="K76" i="12"/>
  <c r="K77" i="12" s="1"/>
  <c r="J76" i="12"/>
  <c r="J77" i="12" s="1"/>
  <c r="C16" i="11"/>
  <c r="C17" i="11" s="1"/>
  <c r="Y16" i="11"/>
  <c r="Y17" i="11" s="1"/>
  <c r="X16" i="11"/>
  <c r="X17" i="11" s="1"/>
  <c r="I16" i="11"/>
  <c r="I17" i="11" s="1"/>
  <c r="H16" i="11"/>
  <c r="H17" i="11" s="1"/>
  <c r="N16" i="11"/>
  <c r="N17" i="11" s="1"/>
  <c r="BP16" i="11"/>
  <c r="BP17" i="11" s="1"/>
  <c r="D17" i="10"/>
  <c r="D18" i="10" s="1"/>
  <c r="H17" i="10"/>
  <c r="H18" i="10" s="1"/>
  <c r="I17" i="10"/>
  <c r="I18" i="10" s="1"/>
  <c r="BP17" i="10"/>
  <c r="BP18" i="10" s="1"/>
  <c r="P17" i="10"/>
  <c r="P18" i="10" s="1"/>
  <c r="O17" i="10"/>
  <c r="O18" i="10" s="1"/>
  <c r="C20" i="9"/>
  <c r="C21" i="9" s="1"/>
  <c r="I20" i="9"/>
  <c r="I21" i="9" s="1"/>
  <c r="H20" i="9"/>
  <c r="H21" i="9" s="1"/>
  <c r="L20" i="9"/>
  <c r="L21" i="9" s="1"/>
  <c r="K20" i="9"/>
  <c r="K21" i="9" s="1"/>
  <c r="J20" i="9"/>
  <c r="J21" i="9" s="1"/>
  <c r="J130" i="8"/>
  <c r="J131" i="8" s="1"/>
  <c r="I130" i="8"/>
  <c r="I131" i="8" s="1"/>
  <c r="H130" i="8"/>
  <c r="H131" i="8" s="1"/>
  <c r="D130" i="8"/>
  <c r="D131" i="8" s="1"/>
  <c r="I46" i="7"/>
  <c r="I47" i="7" s="1"/>
  <c r="H46" i="7"/>
  <c r="H47" i="7" s="1"/>
  <c r="F4" i="6"/>
  <c r="F5" i="6" s="1"/>
  <c r="I4" i="6"/>
  <c r="I5" i="6" s="1"/>
  <c r="H4" i="6"/>
  <c r="H5" i="6" s="1"/>
  <c r="N4" i="6"/>
  <c r="N5" i="6" s="1"/>
  <c r="I18" i="5"/>
  <c r="I19" i="5" s="1"/>
  <c r="L18" i="5"/>
  <c r="L19" i="5" s="1"/>
  <c r="J18" i="5"/>
  <c r="J19" i="5" s="1"/>
  <c r="H18" i="5"/>
  <c r="H19" i="5" s="1"/>
  <c r="K18" i="5"/>
  <c r="K19" i="5" s="1"/>
  <c r="C39" i="4"/>
  <c r="C40" i="4" s="1"/>
  <c r="I39" i="4"/>
  <c r="I40" i="4" s="1"/>
  <c r="BP39" i="4"/>
  <c r="BP40" i="4" s="1"/>
  <c r="K39" i="4"/>
  <c r="K40" i="4" s="1"/>
  <c r="J39" i="4"/>
  <c r="J40" i="4" s="1"/>
  <c r="H39" i="4"/>
  <c r="H40" i="4" s="1"/>
  <c r="L39" i="4"/>
  <c r="L40" i="4" s="1"/>
  <c r="E130" i="8"/>
  <c r="E131" i="8" s="1"/>
  <c r="F39" i="4"/>
  <c r="F40" i="4" s="1"/>
  <c r="E4" i="6"/>
  <c r="E5" i="6" s="1"/>
  <c r="F97" i="13"/>
  <c r="F98" i="13" s="1"/>
  <c r="E97" i="13"/>
  <c r="E98" i="13" s="1"/>
  <c r="F17" i="10"/>
  <c r="F18" i="10" s="1"/>
  <c r="G97" i="13"/>
  <c r="G98" i="13" s="1"/>
  <c r="F31" i="23"/>
  <c r="F32" i="23" s="1"/>
  <c r="D13" i="17"/>
  <c r="D14" i="17" s="1"/>
  <c r="G13" i="17"/>
  <c r="G14" i="17" s="1"/>
  <c r="E39" i="4"/>
  <c r="E40" i="4" s="1"/>
  <c r="D4" i="6"/>
  <c r="D5" i="6" s="1"/>
  <c r="C130" i="8"/>
  <c r="C131" i="8" s="1"/>
  <c r="D8" i="26"/>
  <c r="D9" i="26" s="1"/>
  <c r="E56" i="20"/>
  <c r="E57" i="20" s="1"/>
  <c r="D8" i="30"/>
  <c r="D9" i="30" s="1"/>
  <c r="E76" i="12"/>
  <c r="E77" i="12" s="1"/>
  <c r="D4" i="34"/>
  <c r="D5" i="34" s="1"/>
  <c r="E4" i="34"/>
  <c r="E5" i="34" s="1"/>
  <c r="F4" i="34"/>
  <c r="F5" i="34" s="1"/>
  <c r="G4" i="34"/>
  <c r="G5" i="34" s="1"/>
  <c r="C4" i="34"/>
  <c r="C5" i="34" s="1"/>
  <c r="D39" i="4"/>
  <c r="D40" i="4" s="1"/>
  <c r="G130" i="8"/>
  <c r="G131" i="8" s="1"/>
  <c r="C97" i="13"/>
  <c r="C98" i="13" s="1"/>
  <c r="C6" i="27"/>
  <c r="C7" i="27" s="1"/>
  <c r="G31" i="23"/>
  <c r="G32" i="23" s="1"/>
  <c r="E137" i="16"/>
  <c r="E138" i="16" s="1"/>
  <c r="D12" i="35"/>
  <c r="D13" i="35" s="1"/>
  <c r="E12" i="35"/>
  <c r="E13" i="35" s="1"/>
  <c r="F12" i="35"/>
  <c r="F13" i="35" s="1"/>
  <c r="G12" i="35"/>
  <c r="G13" i="35" s="1"/>
  <c r="C12" i="35"/>
  <c r="C13" i="35" s="1"/>
  <c r="F130" i="8"/>
  <c r="F131" i="8" s="1"/>
  <c r="D137" i="16"/>
  <c r="D138" i="16" s="1"/>
  <c r="E8" i="26"/>
  <c r="E9" i="26" s="1"/>
  <c r="E13" i="17"/>
  <c r="E14" i="17" s="1"/>
  <c r="G20" i="9"/>
  <c r="G21" i="9" s="1"/>
  <c r="D8" i="22"/>
  <c r="D9" i="22" s="1"/>
  <c r="C56" i="20"/>
  <c r="C57" i="20" s="1"/>
  <c r="D56" i="20"/>
  <c r="D57" i="20" s="1"/>
  <c r="E5" i="36"/>
  <c r="E6" i="36" s="1"/>
  <c r="F5" i="36"/>
  <c r="F6" i="36" s="1"/>
  <c r="G5" i="36"/>
  <c r="G6" i="36" s="1"/>
  <c r="C5" i="36"/>
  <c r="C6" i="36" s="1"/>
  <c r="D5" i="36"/>
  <c r="D6" i="36" s="1"/>
  <c r="F76" i="12"/>
  <c r="F77" i="12" s="1"/>
  <c r="F8" i="30"/>
  <c r="F9" i="30" s="1"/>
  <c r="C13" i="17"/>
  <c r="C14" i="17" s="1"/>
  <c r="C76" i="12"/>
  <c r="C77" i="12" s="1"/>
  <c r="G15" i="31"/>
  <c r="G16" i="31" s="1"/>
  <c r="D4" i="37"/>
  <c r="D5" i="37" s="1"/>
  <c r="E4" i="37"/>
  <c r="E5" i="37" s="1"/>
  <c r="F4" i="37"/>
  <c r="F5" i="37" s="1"/>
  <c r="G4" i="37"/>
  <c r="G5" i="37" s="1"/>
  <c r="C4" i="37"/>
  <c r="C5" i="37" s="1"/>
  <c r="D4" i="25"/>
  <c r="D5" i="25" s="1"/>
  <c r="F7" i="19"/>
  <c r="F8" i="19" s="1"/>
  <c r="E15" i="31"/>
  <c r="E16" i="31" s="1"/>
  <c r="C17" i="10"/>
  <c r="C18" i="10" s="1"/>
  <c r="D18" i="33"/>
  <c r="D19" i="33" s="1"/>
  <c r="E18" i="33"/>
  <c r="E19" i="33" s="1"/>
  <c r="F18" i="33"/>
  <c r="F19" i="33" s="1"/>
  <c r="C8" i="26"/>
  <c r="C9" i="26" s="1"/>
  <c r="F6" i="27"/>
  <c r="F7" i="27" s="1"/>
  <c r="G8" i="26"/>
  <c r="G9" i="26" s="1"/>
  <c r="E6" i="28"/>
  <c r="E7" i="28" s="1"/>
  <c r="F6" i="28"/>
  <c r="F7" i="28" s="1"/>
  <c r="G6" i="28"/>
  <c r="G7" i="28" s="1"/>
  <c r="D6" i="28"/>
  <c r="D7" i="28" s="1"/>
  <c r="C9" i="21"/>
  <c r="C10" i="21" s="1"/>
  <c r="E4" i="25"/>
  <c r="E5" i="25" s="1"/>
  <c r="F4" i="25"/>
  <c r="F5" i="25" s="1"/>
  <c r="G4" i="25"/>
  <c r="G5" i="25" s="1"/>
  <c r="G76" i="12"/>
  <c r="G77" i="12" s="1"/>
  <c r="F56" i="20"/>
  <c r="F57" i="20" s="1"/>
  <c r="C15" i="31"/>
  <c r="C16" i="31" s="1"/>
  <c r="F8" i="22"/>
  <c r="F9" i="22" s="1"/>
  <c r="D15" i="31"/>
  <c r="D16" i="31" s="1"/>
  <c r="D20" i="9"/>
  <c r="D21" i="9" s="1"/>
  <c r="E9" i="21"/>
  <c r="E10" i="21" s="1"/>
  <c r="G9" i="21"/>
  <c r="G10" i="21" s="1"/>
  <c r="C7" i="19"/>
  <c r="C8" i="19" s="1"/>
  <c r="E66" i="14"/>
  <c r="E67" i="14" s="1"/>
  <c r="E6" i="27"/>
  <c r="E7" i="27" s="1"/>
  <c r="C31" i="23"/>
  <c r="C32" i="23" s="1"/>
  <c r="D7" i="19"/>
  <c r="D8" i="19" s="1"/>
  <c r="F8" i="18"/>
  <c r="F9" i="18" s="1"/>
  <c r="D8" i="18"/>
  <c r="D9" i="18" s="1"/>
  <c r="E8" i="22"/>
  <c r="E9" i="22" s="1"/>
  <c r="G8" i="22"/>
  <c r="G9" i="22" s="1"/>
  <c r="D66" i="14"/>
  <c r="D67" i="14" s="1"/>
  <c r="F16" i="11"/>
  <c r="F17" i="11" s="1"/>
  <c r="F66" i="14"/>
  <c r="F67" i="14" s="1"/>
  <c r="F22" i="24"/>
  <c r="F23" i="24" s="1"/>
  <c r="G137" i="16"/>
  <c r="G138" i="16" s="1"/>
  <c r="D16" i="11"/>
  <c r="D17" i="11" s="1"/>
  <c r="E16" i="11"/>
  <c r="E17" i="11" s="1"/>
  <c r="G16" i="11"/>
  <c r="G17" i="11" s="1"/>
  <c r="C18" i="33"/>
  <c r="C19" i="33" s="1"/>
  <c r="C8" i="18"/>
  <c r="C9" i="18" s="1"/>
  <c r="D4" i="29"/>
  <c r="D5" i="29" s="1"/>
  <c r="E4" i="29"/>
  <c r="E5" i="29" s="1"/>
  <c r="F4" i="29"/>
  <c r="F5" i="29" s="1"/>
  <c r="G4" i="29"/>
  <c r="G5" i="29" s="1"/>
  <c r="C4" i="29"/>
  <c r="C5" i="29" s="1"/>
  <c r="C4" i="6"/>
  <c r="C5" i="6" s="1"/>
  <c r="G66" i="14"/>
  <c r="G67" i="14" s="1"/>
  <c r="E22" i="24"/>
  <c r="E23" i="24" s="1"/>
  <c r="E17" i="10"/>
  <c r="E18" i="10" s="1"/>
  <c r="G6" i="27"/>
  <c r="G7" i="27" s="1"/>
  <c r="E20" i="9"/>
  <c r="E21" i="9" s="1"/>
  <c r="F20" i="9"/>
  <c r="F21" i="9" s="1"/>
  <c r="G8" i="30"/>
  <c r="G9" i="30" s="1"/>
  <c r="C8" i="30"/>
  <c r="C9" i="30" s="1"/>
  <c r="G4" i="6"/>
  <c r="G5" i="6" s="1"/>
  <c r="G8" i="18"/>
  <c r="G9" i="18" s="1"/>
  <c r="G22" i="24"/>
  <c r="G23" i="24" s="1"/>
  <c r="C22" i="24"/>
  <c r="C23" i="24" s="1"/>
  <c r="G7" i="19"/>
  <c r="G8" i="19" s="1"/>
  <c r="D5" i="15"/>
  <c r="D6" i="15" s="1"/>
  <c r="E5" i="15"/>
  <c r="E6" i="15" s="1"/>
  <c r="F5" i="15"/>
  <c r="F6" i="15" s="1"/>
  <c r="C5" i="15"/>
  <c r="C6" i="15" s="1"/>
  <c r="G5" i="15"/>
  <c r="G6" i="15" s="1"/>
  <c r="D4" i="32"/>
  <c r="D5" i="32" s="1"/>
  <c r="E4" i="32"/>
  <c r="E5" i="32" s="1"/>
  <c r="F4" i="32"/>
  <c r="F5" i="32" s="1"/>
  <c r="G4" i="32"/>
  <c r="G5" i="32" s="1"/>
  <c r="C4" i="32"/>
  <c r="C5" i="32" s="1"/>
  <c r="F9" i="21"/>
  <c r="F10" i="21" s="1"/>
  <c r="D31" i="23"/>
  <c r="D32" i="23" s="1"/>
  <c r="F13" i="17"/>
  <c r="F14" i="17" s="1"/>
  <c r="F137" i="16"/>
  <c r="F138" i="16" s="1"/>
</calcChain>
</file>

<file path=xl/sharedStrings.xml><?xml version="1.0" encoding="utf-8"?>
<sst xmlns="http://schemas.openxmlformats.org/spreadsheetml/2006/main" count="4132" uniqueCount="929">
  <si>
    <t>KOD KRAJOBRAZU</t>
  </si>
  <si>
    <t>16-318.52-01</t>
  </si>
  <si>
    <t>16-318.54-20</t>
  </si>
  <si>
    <t>16-318.59-03</t>
  </si>
  <si>
    <t>1b</t>
  </si>
  <si>
    <t>16-318.24-18</t>
  </si>
  <si>
    <t>2a</t>
  </si>
  <si>
    <t>16-318.53-05</t>
  </si>
  <si>
    <t>16-318.55-12</t>
  </si>
  <si>
    <t>16-318.56-20</t>
  </si>
  <si>
    <t>16-318.57-09</t>
  </si>
  <si>
    <t>16-318.57-12</t>
  </si>
  <si>
    <t>16-318.57-17</t>
  </si>
  <si>
    <t>16-318.57-23</t>
  </si>
  <si>
    <t>16-318.57-29</t>
  </si>
  <si>
    <t>16-318.57-44</t>
  </si>
  <si>
    <t>16-318.57-47</t>
  </si>
  <si>
    <t>16-318.57-67</t>
  </si>
  <si>
    <t>16-318.57-70</t>
  </si>
  <si>
    <t>16-318.57-73</t>
  </si>
  <si>
    <t>16-318.57-77</t>
  </si>
  <si>
    <t>16-318.57-98</t>
  </si>
  <si>
    <t>16-318.57-99</t>
  </si>
  <si>
    <t>16-318.58-11</t>
  </si>
  <si>
    <t>16-318.58-16</t>
  </si>
  <si>
    <t>16-318.58-18</t>
  </si>
  <si>
    <t>16-318.58-19</t>
  </si>
  <si>
    <t>16-318.58-20</t>
  </si>
  <si>
    <t>16-318.58-26</t>
  </si>
  <si>
    <t>16-318.59-01</t>
  </si>
  <si>
    <t>16-318.59-07</t>
  </si>
  <si>
    <t>16-318.59-15</t>
  </si>
  <si>
    <t>16-318.59-23</t>
  </si>
  <si>
    <t>16-318.59-30</t>
  </si>
  <si>
    <t>16-318.59-42</t>
  </si>
  <si>
    <t>16-318.59-54</t>
  </si>
  <si>
    <t>16-332.14-05</t>
  </si>
  <si>
    <t>16-341.16-02</t>
  </si>
  <si>
    <t>16-341.23-03</t>
  </si>
  <si>
    <t>16-341.24-07</t>
  </si>
  <si>
    <t>16-341.24-16</t>
  </si>
  <si>
    <t>16-341.26-15</t>
  </si>
  <si>
    <t>A1b</t>
  </si>
  <si>
    <t>A1a</t>
  </si>
  <si>
    <t>A1c</t>
  </si>
  <si>
    <t>A1d</t>
  </si>
  <si>
    <t>A1f</t>
  </si>
  <si>
    <t>PODTYP</t>
  </si>
  <si>
    <t>Liczba ogółem</t>
  </si>
  <si>
    <t>Udział %</t>
  </si>
  <si>
    <t>16-318.24-19</t>
  </si>
  <si>
    <t>2b</t>
  </si>
  <si>
    <t>16-318.24-20</t>
  </si>
  <si>
    <t>16-318.24-22</t>
  </si>
  <si>
    <t>16-318.52-19</t>
  </si>
  <si>
    <t>16-318.52-61</t>
  </si>
  <si>
    <t>16-318.53-03</t>
  </si>
  <si>
    <t>16-318.55-39</t>
  </si>
  <si>
    <t>16-318.56-01</t>
  </si>
  <si>
    <t>16-318.56-03</t>
  </si>
  <si>
    <t>16-318.56-16</t>
  </si>
  <si>
    <t>16-318.57-15</t>
  </si>
  <si>
    <t>16-318.57-42</t>
  </si>
  <si>
    <t>16-341.24-14</t>
  </si>
  <si>
    <t>16-341.26-05</t>
  </si>
  <si>
    <t>16-341.26-08</t>
  </si>
  <si>
    <t>16-318.57-58</t>
  </si>
  <si>
    <t>2d</t>
  </si>
  <si>
    <t>16-318.24-11</t>
  </si>
  <si>
    <t>3a</t>
  </si>
  <si>
    <t>16-318.52-02</t>
  </si>
  <si>
    <t>16-318.52-05</t>
  </si>
  <si>
    <t>16-318.52-21</t>
  </si>
  <si>
    <t>16-318.55-01</t>
  </si>
  <si>
    <t>16-318.55-02</t>
  </si>
  <si>
    <t>16-318.55-03</t>
  </si>
  <si>
    <t>16-318.55-05</t>
  </si>
  <si>
    <t>16-318.55-51</t>
  </si>
  <si>
    <t>16-318.56-22</t>
  </si>
  <si>
    <t>16-318.56-23</t>
  </si>
  <si>
    <t>16-318.56-24</t>
  </si>
  <si>
    <t>16-318.57-05</t>
  </si>
  <si>
    <t>16-318.57-07</t>
  </si>
  <si>
    <t>16-318.57-08</t>
  </si>
  <si>
    <t>16-318.57-10</t>
  </si>
  <si>
    <t>16-318.57-101</t>
  </si>
  <si>
    <t>16-318.57-119</t>
  </si>
  <si>
    <t>16-318.57-124</t>
  </si>
  <si>
    <t>16-318.57-125</t>
  </si>
  <si>
    <t>16-318.57-148</t>
  </si>
  <si>
    <t>16-318.57-27</t>
  </si>
  <si>
    <t>16-318.57-36</t>
  </si>
  <si>
    <t>16-318.57-38</t>
  </si>
  <si>
    <t>16-318.57-41</t>
  </si>
  <si>
    <t>16-318.57-88</t>
  </si>
  <si>
    <t>16-318.59-34</t>
  </si>
  <si>
    <t>16-318.59-66</t>
  </si>
  <si>
    <t>16-341.11-04</t>
  </si>
  <si>
    <t>16-341.16-07</t>
  </si>
  <si>
    <t>16-341.16-08</t>
  </si>
  <si>
    <t>16-341.22-01</t>
  </si>
  <si>
    <t>16-341.22-02</t>
  </si>
  <si>
    <t>16-341.22-03</t>
  </si>
  <si>
    <t>16-341.22-05</t>
  </si>
  <si>
    <t>16-341.22-06</t>
  </si>
  <si>
    <t>16-341.23-07</t>
  </si>
  <si>
    <t>16-341.24-09</t>
  </si>
  <si>
    <t>16-341.24-10</t>
  </si>
  <si>
    <t>16-341.24-12</t>
  </si>
  <si>
    <t>16-341.26-01</t>
  </si>
  <si>
    <t>16-341.26-03</t>
  </si>
  <si>
    <t>16-341.28-02</t>
  </si>
  <si>
    <t>16-318.24-01</t>
  </si>
  <si>
    <t>3b</t>
  </si>
  <si>
    <t>16-318.24-02</t>
  </si>
  <si>
    <t>16-318.24-03</t>
  </si>
  <si>
    <t>16-318.24-04</t>
  </si>
  <si>
    <t>16-318.24-05</t>
  </si>
  <si>
    <t>16-318.24-06</t>
  </si>
  <si>
    <t>16-318.24-07</t>
  </si>
  <si>
    <t>16-318.24-09</t>
  </si>
  <si>
    <t>16-318.24-10</t>
  </si>
  <si>
    <t>16-318.52-03</t>
  </si>
  <si>
    <t>16-318.52-04</t>
  </si>
  <si>
    <t>16-318.52-06</t>
  </si>
  <si>
    <t>16-318.52-17</t>
  </si>
  <si>
    <t>16-318.52-22</t>
  </si>
  <si>
    <t>16-318.53-01</t>
  </si>
  <si>
    <t>16-318.53-02</t>
  </si>
  <si>
    <t>16-318.53-17</t>
  </si>
  <si>
    <t>16-318.54-06</t>
  </si>
  <si>
    <t>16-318.54-07</t>
  </si>
  <si>
    <t>16-318.54-09</t>
  </si>
  <si>
    <t>16-318.54-15</t>
  </si>
  <si>
    <t>16-318.55-04</t>
  </si>
  <si>
    <t>16-318.55-06</t>
  </si>
  <si>
    <t>16-318.55-07</t>
  </si>
  <si>
    <t>16-318.55-08</t>
  </si>
  <si>
    <t>16-318.55-09</t>
  </si>
  <si>
    <t>16-318.55-10</t>
  </si>
  <si>
    <t>16-318.55-11</t>
  </si>
  <si>
    <t>16-318.56-09</t>
  </si>
  <si>
    <t>16-318.56-10</t>
  </si>
  <si>
    <t>16-318.56-11</t>
  </si>
  <si>
    <t>16-318.56-12</t>
  </si>
  <si>
    <t>16-318.56-13</t>
  </si>
  <si>
    <t>16-318.56-18</t>
  </si>
  <si>
    <t>16-318.56-19</t>
  </si>
  <si>
    <t>16-318.56-21</t>
  </si>
  <si>
    <t>16-318.56-25</t>
  </si>
  <si>
    <t>16-318.56-29</t>
  </si>
  <si>
    <t>16-318.56-35</t>
  </si>
  <si>
    <t>16-318.57-01</t>
  </si>
  <si>
    <t>16-318.57-02</t>
  </si>
  <si>
    <t>16-318.57-03</t>
  </si>
  <si>
    <t>16-318.57-04</t>
  </si>
  <si>
    <t>16-318.57-06</t>
  </si>
  <si>
    <t>16-318.57-126</t>
  </si>
  <si>
    <t>16-318.57-13</t>
  </si>
  <si>
    <t>16-318.57-14</t>
  </si>
  <si>
    <t>16-318.57-22</t>
  </si>
  <si>
    <t>16-318.57-30</t>
  </si>
  <si>
    <t>16-318.57-32</t>
  </si>
  <si>
    <t>16-318.57-34</t>
  </si>
  <si>
    <t>16-318.57-75</t>
  </si>
  <si>
    <t>16-318.57-76</t>
  </si>
  <si>
    <t>16-318.57-79</t>
  </si>
  <si>
    <t>16-318.57-81</t>
  </si>
  <si>
    <t>16-318.57-94</t>
  </si>
  <si>
    <t>16-318.57-96</t>
  </si>
  <si>
    <t>16-318.58-02</t>
  </si>
  <si>
    <t>16-318.58-04</t>
  </si>
  <si>
    <t>16-318.58-07</t>
  </si>
  <si>
    <t>16-318.58-09</t>
  </si>
  <si>
    <t>16-318.58-13</t>
  </si>
  <si>
    <t>16-318.58-21</t>
  </si>
  <si>
    <t>16-318.58-22</t>
  </si>
  <si>
    <t>16-318.58-28</t>
  </si>
  <si>
    <t>16-318.58-35</t>
  </si>
  <si>
    <t>16-318.58-47</t>
  </si>
  <si>
    <t>16-318.58-58</t>
  </si>
  <si>
    <t>16-318.59-10</t>
  </si>
  <si>
    <t>16-318.59-17</t>
  </si>
  <si>
    <t>16-318.59-18</t>
  </si>
  <si>
    <t>16-318.59-26</t>
  </si>
  <si>
    <t>16-318.59-43</t>
  </si>
  <si>
    <t>16-318.59-44</t>
  </si>
  <si>
    <t>16-318.59-45</t>
  </si>
  <si>
    <t>16-318.59-46</t>
  </si>
  <si>
    <t>16-332.14-01</t>
  </si>
  <si>
    <t>16-332.14-02</t>
  </si>
  <si>
    <t>16-332.14-03</t>
  </si>
  <si>
    <t>16-332.14-04</t>
  </si>
  <si>
    <t>16-332.14-06</t>
  </si>
  <si>
    <t>16-332.14-07</t>
  </si>
  <si>
    <t>16-332.14-08</t>
  </si>
  <si>
    <t>16-332.14-09</t>
  </si>
  <si>
    <t>16-332.17-01</t>
  </si>
  <si>
    <t>16-332.17-02</t>
  </si>
  <si>
    <t>16-332.17-03</t>
  </si>
  <si>
    <t>16-332.17-04</t>
  </si>
  <si>
    <t>16-332.17-09</t>
  </si>
  <si>
    <t>16-332.17-11</t>
  </si>
  <si>
    <t>16-332.17-12</t>
  </si>
  <si>
    <t>16-332.17-14</t>
  </si>
  <si>
    <t>16-332.17-15</t>
  </si>
  <si>
    <t>16-332.17-16</t>
  </si>
  <si>
    <t>16-332.17-17</t>
  </si>
  <si>
    <t>16-332.17-18</t>
  </si>
  <si>
    <t>16-332.63-02</t>
  </si>
  <si>
    <t>16-332.63-03</t>
  </si>
  <si>
    <t>16-332.63-04</t>
  </si>
  <si>
    <t>16-332.63-05</t>
  </si>
  <si>
    <t>16-332.63-07</t>
  </si>
  <si>
    <t>16-341.11-01</t>
  </si>
  <si>
    <t>16-341.11-02</t>
  </si>
  <si>
    <t>16-341.11-03</t>
  </si>
  <si>
    <t>16-341.11-05</t>
  </si>
  <si>
    <t>16-341.11-06</t>
  </si>
  <si>
    <t>16-341.11-07</t>
  </si>
  <si>
    <t>16-341.11-08</t>
  </si>
  <si>
    <t>16-341.11-09</t>
  </si>
  <si>
    <t>16-341.11-10</t>
  </si>
  <si>
    <t>16-341.11-11</t>
  </si>
  <si>
    <t>16-341.11-12</t>
  </si>
  <si>
    <t>16-341.11-13</t>
  </si>
  <si>
    <t>16-341.11-14</t>
  </si>
  <si>
    <t>16-341.16-06</t>
  </si>
  <si>
    <t>16-341.23-06</t>
  </si>
  <si>
    <t>16-341.24-01</t>
  </si>
  <si>
    <t>16-341.24-02</t>
  </si>
  <si>
    <t>16-341.24-03</t>
  </si>
  <si>
    <t>16-341.24-04</t>
  </si>
  <si>
    <t>16-341.24-05</t>
  </si>
  <si>
    <t>16-341.24-06</t>
  </si>
  <si>
    <t>16-341.24-11</t>
  </si>
  <si>
    <t>16-341.24-18</t>
  </si>
  <si>
    <t>16-341.26-02</t>
  </si>
  <si>
    <t>16-341.26-04</t>
  </si>
  <si>
    <t>16-341.26-14</t>
  </si>
  <si>
    <t>16-318.24-08</t>
  </si>
  <si>
    <t>3c</t>
  </si>
  <si>
    <t>16-318.24-21</t>
  </si>
  <si>
    <t>16-318.52-14</t>
  </si>
  <si>
    <t>16-318.52-18</t>
  </si>
  <si>
    <t>16-318.52-20</t>
  </si>
  <si>
    <t>16-318.52-23</t>
  </si>
  <si>
    <t>16-318.54-04</t>
  </si>
  <si>
    <t>16-318.54-05</t>
  </si>
  <si>
    <t>16-318.54-08</t>
  </si>
  <si>
    <t>16-318.54-17</t>
  </si>
  <si>
    <t>16-318.57-60</t>
  </si>
  <si>
    <t>16-318.57-68</t>
  </si>
  <si>
    <t>16-318.59-62</t>
  </si>
  <si>
    <t>16-332.16-05</t>
  </si>
  <si>
    <t>16-332.16-07</t>
  </si>
  <si>
    <t>16-332.16-10</t>
  </si>
  <si>
    <t>16-332.17-08</t>
  </si>
  <si>
    <t>16-318.24-17</t>
  </si>
  <si>
    <t>6a</t>
  </si>
  <si>
    <t>16-318.55-34</t>
  </si>
  <si>
    <t>16-318.55-35</t>
  </si>
  <si>
    <t>16-318.55-36</t>
  </si>
  <si>
    <t>16-318.57-110</t>
  </si>
  <si>
    <t>16-318.57-16</t>
  </si>
  <si>
    <t>16-318.57-18</t>
  </si>
  <si>
    <t>16-318.57-19</t>
  </si>
  <si>
    <t>16-318.57-20</t>
  </si>
  <si>
    <t>16-318.57-21</t>
  </si>
  <si>
    <t>16-318.57-25</t>
  </si>
  <si>
    <t>16-318.57-40</t>
  </si>
  <si>
    <t>16-318.57-74</t>
  </si>
  <si>
    <t>16-318.57-91</t>
  </si>
  <si>
    <t>16-332.16-15</t>
  </si>
  <si>
    <t>16-341.11-41</t>
  </si>
  <si>
    <t>16-318.24-34</t>
  </si>
  <si>
    <t>6b</t>
  </si>
  <si>
    <t>16-318.57-104</t>
  </si>
  <si>
    <t>16-318.57-105</t>
  </si>
  <si>
    <t>16-318.57-92</t>
  </si>
  <si>
    <t>16-341.11-37</t>
  </si>
  <si>
    <t>16-341.11-44</t>
  </si>
  <si>
    <t>16-341.11-49</t>
  </si>
  <si>
    <t>16-341.11-50</t>
  </si>
  <si>
    <t>16-341.21-01</t>
  </si>
  <si>
    <t>16-341.26-18</t>
  </si>
  <si>
    <t>16-341.26-19</t>
  </si>
  <si>
    <t>16-341.26-20</t>
  </si>
  <si>
    <t>16-318.52-32</t>
  </si>
  <si>
    <t>6c</t>
  </si>
  <si>
    <t>16-318.52-66</t>
  </si>
  <si>
    <t>16-318.52-71</t>
  </si>
  <si>
    <t>16-318.52-75</t>
  </si>
  <si>
    <t>16-318.52-76</t>
  </si>
  <si>
    <t>16-318.52-77</t>
  </si>
  <si>
    <t>16-318.52-78</t>
  </si>
  <si>
    <t>16-318.52-79</t>
  </si>
  <si>
    <t>16-318.52-80</t>
  </si>
  <si>
    <t>16-318.52-81</t>
  </si>
  <si>
    <t>16-318.53-30</t>
  </si>
  <si>
    <t>16-318.53-35</t>
  </si>
  <si>
    <t>16-318.54-26</t>
  </si>
  <si>
    <t>16-318.54-30</t>
  </si>
  <si>
    <t>16-318.55-13</t>
  </si>
  <si>
    <t>16-318.55-14</t>
  </si>
  <si>
    <t>16-318.55-15</t>
  </si>
  <si>
    <t>16-318.55-16</t>
  </si>
  <si>
    <t>16-318.55-17</t>
  </si>
  <si>
    <t>16-318.55-18</t>
  </si>
  <si>
    <t>16-318.55-19</t>
  </si>
  <si>
    <t>16-318.55-20</t>
  </si>
  <si>
    <t>16-318.55-21</t>
  </si>
  <si>
    <t>16-318.55-40</t>
  </si>
  <si>
    <t>16-318.55-43</t>
  </si>
  <si>
    <t>16-318.55-44</t>
  </si>
  <si>
    <t>16-318.57-106</t>
  </si>
  <si>
    <t>16-318.57-109</t>
  </si>
  <si>
    <t>16-318.57-115</t>
  </si>
  <si>
    <t>16-318.57-121</t>
  </si>
  <si>
    <t>16-318.57-127</t>
  </si>
  <si>
    <t>16-318.57-128</t>
  </si>
  <si>
    <t>16-318.57-43</t>
  </si>
  <si>
    <t>16-318.57-50</t>
  </si>
  <si>
    <t>16-318.57-55</t>
  </si>
  <si>
    <t>16-318.57-63</t>
  </si>
  <si>
    <t>16-318.57-78</t>
  </si>
  <si>
    <t>16-318.57-82</t>
  </si>
  <si>
    <t>16-318.57-95</t>
  </si>
  <si>
    <t>16-318.58-01</t>
  </si>
  <si>
    <t>16-318.58-10</t>
  </si>
  <si>
    <t>16-318.58-17</t>
  </si>
  <si>
    <t>16-318.58-24</t>
  </si>
  <si>
    <t>16-318.58-27</t>
  </si>
  <si>
    <t>16-318.58-30</t>
  </si>
  <si>
    <t>16-318.58-31</t>
  </si>
  <si>
    <t>16-318.58-34</t>
  </si>
  <si>
    <t>16-318.58-39</t>
  </si>
  <si>
    <t>16-318.58-55</t>
  </si>
  <si>
    <t>16-318.58-56</t>
  </si>
  <si>
    <t>16-318.58-57</t>
  </si>
  <si>
    <t>16-318.58-74</t>
  </si>
  <si>
    <t>16-318.59-48</t>
  </si>
  <si>
    <t>16-318.59-49</t>
  </si>
  <si>
    <t>16-318.59-58</t>
  </si>
  <si>
    <t>16-318.59-61</t>
  </si>
  <si>
    <t>16-318.59-67</t>
  </si>
  <si>
    <t>16-332.14-10</t>
  </si>
  <si>
    <t>16-332.14-11</t>
  </si>
  <si>
    <t>16-332.16-16</t>
  </si>
  <si>
    <t>16-332.16-18</t>
  </si>
  <si>
    <t>16-341.11-51</t>
  </si>
  <si>
    <t>16-341.11-52</t>
  </si>
  <si>
    <t>16-341.11-53</t>
  </si>
  <si>
    <t>16-341.11-54</t>
  </si>
  <si>
    <t>16-341.11-57</t>
  </si>
  <si>
    <t>16-341.22-07</t>
  </si>
  <si>
    <t>16-341.24-22</t>
  </si>
  <si>
    <t>16-341.24-23</t>
  </si>
  <si>
    <t>16-341.24-24</t>
  </si>
  <si>
    <t>16-341.26-21</t>
  </si>
  <si>
    <t>16-341.26-22</t>
  </si>
  <si>
    <t>16-341.28-01</t>
  </si>
  <si>
    <t>16-318.24-30</t>
  </si>
  <si>
    <t>6d</t>
  </si>
  <si>
    <t>16-318.24-31</t>
  </si>
  <si>
    <t>16-318.24-32</t>
  </si>
  <si>
    <t>16-318.24-33</t>
  </si>
  <si>
    <t>16-318.52-24</t>
  </si>
  <si>
    <t>16-318.52-25</t>
  </si>
  <si>
    <t>16-318.52-31</t>
  </si>
  <si>
    <t>16-318.52-37</t>
  </si>
  <si>
    <t>16-318.52-59</t>
  </si>
  <si>
    <t>16-318.52-60</t>
  </si>
  <si>
    <t>16-318.52-62</t>
  </si>
  <si>
    <t>16-318.52-63</t>
  </si>
  <si>
    <t>16-318.52-64</t>
  </si>
  <si>
    <t>16-318.52-65</t>
  </si>
  <si>
    <t>16-318.52-68</t>
  </si>
  <si>
    <t>16-318.52-74</t>
  </si>
  <si>
    <t>16-318.53-04</t>
  </si>
  <si>
    <t>16-318.53-22</t>
  </si>
  <si>
    <t>16-318.53-33</t>
  </si>
  <si>
    <t>16-318.54-11</t>
  </si>
  <si>
    <t>16-318.54-19</t>
  </si>
  <si>
    <t>16-318.54-24</t>
  </si>
  <si>
    <t>16-318.54-25</t>
  </si>
  <si>
    <t>16-318.54-27</t>
  </si>
  <si>
    <t>16-318.54-28</t>
  </si>
  <si>
    <t>16-318.54-29</t>
  </si>
  <si>
    <t>16-318.54-32</t>
  </si>
  <si>
    <t>16-318.54-33</t>
  </si>
  <si>
    <t>16-318.55-37</t>
  </si>
  <si>
    <t>16-318.55-38</t>
  </si>
  <si>
    <t>16-318.55-41</t>
  </si>
  <si>
    <t>16-318.55-42</t>
  </si>
  <si>
    <t>16-318.55-49</t>
  </si>
  <si>
    <t>16-318.56-37</t>
  </si>
  <si>
    <t>16-318.56-38</t>
  </si>
  <si>
    <t>16-318.56-39</t>
  </si>
  <si>
    <t>16-318.56-40</t>
  </si>
  <si>
    <t>16-318.56-41</t>
  </si>
  <si>
    <t>16-318.56-43</t>
  </si>
  <si>
    <t>16-318.56-46</t>
  </si>
  <si>
    <t>16-318.57-112</t>
  </si>
  <si>
    <t>16-318.57-113</t>
  </si>
  <si>
    <t>16-318.57-114</t>
  </si>
  <si>
    <t>16-318.57-117</t>
  </si>
  <si>
    <t>16-318.57-118</t>
  </si>
  <si>
    <t>16-318.57-123</t>
  </si>
  <si>
    <t>16-318.57-139</t>
  </si>
  <si>
    <t>16-318.57-48</t>
  </si>
  <si>
    <t>16-318.57-51</t>
  </si>
  <si>
    <t>16-318.57-52</t>
  </si>
  <si>
    <t>16-318.57-53</t>
  </si>
  <si>
    <t>16-318.57-84</t>
  </si>
  <si>
    <t>16-318.57-89</t>
  </si>
  <si>
    <t>16-318.59-02</t>
  </si>
  <si>
    <t>16-318.59-04</t>
  </si>
  <si>
    <t>16-318.59-06</t>
  </si>
  <si>
    <t>16-318.59-21</t>
  </si>
  <si>
    <t>16-318.59-31</t>
  </si>
  <si>
    <t>16-318.59-41</t>
  </si>
  <si>
    <t>16-318.59-57</t>
  </si>
  <si>
    <t>16-318.59-59</t>
  </si>
  <si>
    <t>16-318.59-64</t>
  </si>
  <si>
    <t>16-318.59-65</t>
  </si>
  <si>
    <t>16-332.14-12</t>
  </si>
  <si>
    <t>16-332.14-15</t>
  </si>
  <si>
    <t>16-332.14-27</t>
  </si>
  <si>
    <t>16-332.14-29</t>
  </si>
  <si>
    <t>16-332.14-30</t>
  </si>
  <si>
    <t>16-332.14-32</t>
  </si>
  <si>
    <t>16-332.14-33</t>
  </si>
  <si>
    <t>16-332.16-08</t>
  </si>
  <si>
    <t>16-332.16-17</t>
  </si>
  <si>
    <t>16-332.16-19</t>
  </si>
  <si>
    <t>16-332.16-22</t>
  </si>
  <si>
    <t>16-332.17-20</t>
  </si>
  <si>
    <t>16-332.17-21</t>
  </si>
  <si>
    <t>16-332.17-23</t>
  </si>
  <si>
    <t>16-332.17-24</t>
  </si>
  <si>
    <t>16-332.17-25</t>
  </si>
  <si>
    <t>16-332.17-26</t>
  </si>
  <si>
    <t>16-332.17-27</t>
  </si>
  <si>
    <t>16-332.17-29</t>
  </si>
  <si>
    <t>16-341.11-40</t>
  </si>
  <si>
    <t>16-341.11-42</t>
  </si>
  <si>
    <t>16-341.11-56</t>
  </si>
  <si>
    <t>16-341.11-59</t>
  </si>
  <si>
    <t>16-341.11-60</t>
  </si>
  <si>
    <t>16-341.23-01</t>
  </si>
  <si>
    <t>16-341.23-02</t>
  </si>
  <si>
    <t>16-341.23-04</t>
  </si>
  <si>
    <t>16-341.23-05</t>
  </si>
  <si>
    <t>16-341.24-19</t>
  </si>
  <si>
    <t>16-341.24-20</t>
  </si>
  <si>
    <t>16-341.24-21</t>
  </si>
  <si>
    <t>16-318.24-24</t>
  </si>
  <si>
    <t>6e</t>
  </si>
  <si>
    <t>16-318.24-25</t>
  </si>
  <si>
    <t>16-318.24-26</t>
  </si>
  <si>
    <t>16-318.24-27</t>
  </si>
  <si>
    <t>16-318.24-28</t>
  </si>
  <si>
    <t>16-318.24-29</t>
  </si>
  <si>
    <t>16-318.53-18</t>
  </si>
  <si>
    <t>16-318.53-19</t>
  </si>
  <si>
    <t>16-318.53-20</t>
  </si>
  <si>
    <t>16-318.53-21</t>
  </si>
  <si>
    <t>16-318.53-23</t>
  </si>
  <si>
    <t>16-318.53-24</t>
  </si>
  <si>
    <t>16-318.53-25</t>
  </si>
  <si>
    <t>16-318.53-32</t>
  </si>
  <si>
    <t>16-318.53-34</t>
  </si>
  <si>
    <t>16-318.54-18</t>
  </si>
  <si>
    <t>16-318.54-21</t>
  </si>
  <si>
    <t>16-318.55-22</t>
  </si>
  <si>
    <t>16-318.56-06</t>
  </si>
  <si>
    <t>16-318.56-30</t>
  </si>
  <si>
    <t>16-318.56-31</t>
  </si>
  <si>
    <t>16-318.56-32</t>
  </si>
  <si>
    <t>16-318.56-33</t>
  </si>
  <si>
    <t>16-318.56-36</t>
  </si>
  <si>
    <t>16-318.56-42</t>
  </si>
  <si>
    <t>16-318.57-116</t>
  </si>
  <si>
    <t>16-318.57-122</t>
  </si>
  <si>
    <t>16-318.57-35</t>
  </si>
  <si>
    <t>16-318.58-36</t>
  </si>
  <si>
    <t>16-318.58-37</t>
  </si>
  <si>
    <t>16-318.58-38</t>
  </si>
  <si>
    <t>16-318.58-45</t>
  </si>
  <si>
    <t>16-318.58-46</t>
  </si>
  <si>
    <t>16-318.58-48</t>
  </si>
  <si>
    <t>16-318.58-49</t>
  </si>
  <si>
    <t>16-318.58-50</t>
  </si>
  <si>
    <t>16-318.58-52</t>
  </si>
  <si>
    <t>16-318.58-54</t>
  </si>
  <si>
    <t>16-318.58-75</t>
  </si>
  <si>
    <t>16-318.59-53</t>
  </si>
  <si>
    <t>16-332.14-21</t>
  </si>
  <si>
    <t>16-332.14-22</t>
  </si>
  <si>
    <t>16-332.14-23</t>
  </si>
  <si>
    <t>16-332.14-24</t>
  </si>
  <si>
    <t>16-332.14-25</t>
  </si>
  <si>
    <t>16-332.14-26</t>
  </si>
  <si>
    <t>16-332.14-28</t>
  </si>
  <si>
    <t>16-332.14-31</t>
  </si>
  <si>
    <t>16-332.16-13</t>
  </si>
  <si>
    <t>16-332.16-14</t>
  </si>
  <si>
    <t>16-332.16-20</t>
  </si>
  <si>
    <t>16-332.17-22</t>
  </si>
  <si>
    <t>16-332.63-01</t>
  </si>
  <si>
    <t>16-341.11-39</t>
  </si>
  <si>
    <t>16-341.11-43</t>
  </si>
  <si>
    <t>16-341.11-46</t>
  </si>
  <si>
    <t>16-341.11-55</t>
  </si>
  <si>
    <t>16-341.11-58</t>
  </si>
  <si>
    <t>16-341.11-61</t>
  </si>
  <si>
    <t>16-341.11-62</t>
  </si>
  <si>
    <t>16-341.24-13</t>
  </si>
  <si>
    <t>16-341.26-16</t>
  </si>
  <si>
    <t>16-341.26-17</t>
  </si>
  <si>
    <t>6f</t>
  </si>
  <si>
    <t>16-318.52-09</t>
  </si>
  <si>
    <t>16-318.58-23</t>
  </si>
  <si>
    <t>16-318.24-12</t>
  </si>
  <si>
    <t>6g</t>
  </si>
  <si>
    <t>16-318.24-13</t>
  </si>
  <si>
    <t>16-318.24-14</t>
  </si>
  <si>
    <t>16-318.24-16</t>
  </si>
  <si>
    <t>16-318.24-23</t>
  </si>
  <si>
    <t>16-318.52-12</t>
  </si>
  <si>
    <t>16-318.52-26</t>
  </si>
  <si>
    <t>16-318.52-58</t>
  </si>
  <si>
    <t>16-318.52-70</t>
  </si>
  <si>
    <t>16-318.53-12</t>
  </si>
  <si>
    <t>16-318.53-13</t>
  </si>
  <si>
    <t>16-318.53-14</t>
  </si>
  <si>
    <t>16-318.53-26</t>
  </si>
  <si>
    <t>16-318.53-27</t>
  </si>
  <si>
    <t>16-318.53-28</t>
  </si>
  <si>
    <t>16-318.53-29</t>
  </si>
  <si>
    <t>16-318.53-31</t>
  </si>
  <si>
    <t>16-318.53-37</t>
  </si>
  <si>
    <t>16-318.53-39</t>
  </si>
  <si>
    <t>16-318.53-40</t>
  </si>
  <si>
    <t>16-318.53-41</t>
  </si>
  <si>
    <t>16-318.53-42</t>
  </si>
  <si>
    <t>16-318.54-10</t>
  </si>
  <si>
    <t>16-318.54-31</t>
  </si>
  <si>
    <t>16-318.54-34</t>
  </si>
  <si>
    <t>16-318.54-35</t>
  </si>
  <si>
    <t>16-318.55-23</t>
  </si>
  <si>
    <t>16-318.55-24</t>
  </si>
  <si>
    <t>16-318.55-25</t>
  </si>
  <si>
    <t>16-318.55-48</t>
  </si>
  <si>
    <t>16-318.55-52</t>
  </si>
  <si>
    <t>16-318.55-53</t>
  </si>
  <si>
    <t>16-318.56-04</t>
  </si>
  <si>
    <t>16-318.56-05</t>
  </si>
  <si>
    <t>16-318.56-14</t>
  </si>
  <si>
    <t>16-318.56-15</t>
  </si>
  <si>
    <t>16-318.56-17</t>
  </si>
  <si>
    <t>16-318.56-26</t>
  </si>
  <si>
    <t>16-318.56-27</t>
  </si>
  <si>
    <t>16-318.56-28</t>
  </si>
  <si>
    <t>16-318.56-34</t>
  </si>
  <si>
    <t>16-318.56-45</t>
  </si>
  <si>
    <t>16-318.56-47</t>
  </si>
  <si>
    <t>16-318.57-102</t>
  </si>
  <si>
    <t>16-318.57-108</t>
  </si>
  <si>
    <t>16-318.57-111</t>
  </si>
  <si>
    <t>16-318.57-120</t>
  </si>
  <si>
    <t>16-318.57-132</t>
  </si>
  <si>
    <t>16-318.57-133</t>
  </si>
  <si>
    <t>16-318.57-134</t>
  </si>
  <si>
    <t>16-318.57-135</t>
  </si>
  <si>
    <t>16-318.57-136</t>
  </si>
  <si>
    <t>16-318.57-137</t>
  </si>
  <si>
    <t>16-318.57-138</t>
  </si>
  <si>
    <t>16-318.57-140</t>
  </si>
  <si>
    <t>16-318.57-141</t>
  </si>
  <si>
    <t>16-318.57-142</t>
  </si>
  <si>
    <t>16-318.57-143</t>
  </si>
  <si>
    <t>16-318.57-144</t>
  </si>
  <si>
    <t>16-318.57-145</t>
  </si>
  <si>
    <t>16-318.57-146</t>
  </si>
  <si>
    <t>16-318.57-147</t>
  </si>
  <si>
    <t>16-318.57-31</t>
  </si>
  <si>
    <t>16-318.57-33</t>
  </si>
  <si>
    <t>16-318.57-39</t>
  </si>
  <si>
    <t>16-318.57-46</t>
  </si>
  <si>
    <t>16-318.57-49</t>
  </si>
  <si>
    <t>16-318.57-65</t>
  </si>
  <si>
    <t>16-318.57-80</t>
  </si>
  <si>
    <t>16-318.57-83</t>
  </si>
  <si>
    <t>16-318.57-93</t>
  </si>
  <si>
    <t>16-318.57-97</t>
  </si>
  <si>
    <t>16-318.58-03</t>
  </si>
  <si>
    <t>16-318.58-05</t>
  </si>
  <si>
    <t>16-318.58-06</t>
  </si>
  <si>
    <t>16-318.58-08</t>
  </si>
  <si>
    <t>16-318.58-14</t>
  </si>
  <si>
    <t>16-318.58-33</t>
  </si>
  <si>
    <t>16-318.58-40</t>
  </si>
  <si>
    <t>16-318.58-41</t>
  </si>
  <si>
    <t>16-318.58-42</t>
  </si>
  <si>
    <t>16-318.58-43</t>
  </si>
  <si>
    <t>16-318.58-44</t>
  </si>
  <si>
    <t>16-318.58-51</t>
  </si>
  <si>
    <t>16-318.58-53</t>
  </si>
  <si>
    <t>16-318.58-59</t>
  </si>
  <si>
    <t>16-318.58-62</t>
  </si>
  <si>
    <t>16-318.58-63</t>
  </si>
  <si>
    <t>16-318.58-64</t>
  </si>
  <si>
    <t>16-318.58-65</t>
  </si>
  <si>
    <t>16-318.58-66</t>
  </si>
  <si>
    <t>16-318.58-67</t>
  </si>
  <si>
    <t>16-318.58-68</t>
  </si>
  <si>
    <t>16-318.58-69</t>
  </si>
  <si>
    <t>16-318.58-70</t>
  </si>
  <si>
    <t>16-318.58-71</t>
  </si>
  <si>
    <t>16-318.58-72</t>
  </si>
  <si>
    <t>16-318.58-73</t>
  </si>
  <si>
    <t>16-318.59-19</t>
  </si>
  <si>
    <t>16-318.59-39</t>
  </si>
  <si>
    <t>16-318.59-70</t>
  </si>
  <si>
    <t>16-318.59-71</t>
  </si>
  <si>
    <t>16-332.14-13</t>
  </si>
  <si>
    <t>16-332.14-14</t>
  </si>
  <si>
    <t>16-332.14-16</t>
  </si>
  <si>
    <t>16-332.14-17</t>
  </si>
  <si>
    <t>16-332.14-18</t>
  </si>
  <si>
    <t>16-332.14-19</t>
  </si>
  <si>
    <t>16-332.14-36</t>
  </si>
  <si>
    <t>16-332.14-37</t>
  </si>
  <si>
    <t>16-332.16-01</t>
  </si>
  <si>
    <t>16-332.16-09</t>
  </si>
  <si>
    <t>16-332.16-11</t>
  </si>
  <si>
    <t>16-332.16-23</t>
  </si>
  <si>
    <t>16-332.16-24</t>
  </si>
  <si>
    <t>16-332.16-25</t>
  </si>
  <si>
    <t>16-332.17-06</t>
  </si>
  <si>
    <t>16-332.17-07</t>
  </si>
  <si>
    <t>16-332.17-10</t>
  </si>
  <si>
    <t>16-332.17-13</t>
  </si>
  <si>
    <t>16-332.17-19</t>
  </si>
  <si>
    <t>16-332.17-28</t>
  </si>
  <si>
    <t>16-341.11-25</t>
  </si>
  <si>
    <t>16-341.11-36</t>
  </si>
  <si>
    <t>16-341.11-47</t>
  </si>
  <si>
    <t>16-341.11-64</t>
  </si>
  <si>
    <t>16-341.22-04</t>
  </si>
  <si>
    <t>16-341.24-17</t>
  </si>
  <si>
    <t>16-341.24-25</t>
  </si>
  <si>
    <t>16-341.24-26</t>
  </si>
  <si>
    <t>16-341.26-09</t>
  </si>
  <si>
    <t>16-341.26-12</t>
  </si>
  <si>
    <t>16-341.26-13</t>
  </si>
  <si>
    <t>16-341.26-23</t>
  </si>
  <si>
    <t>16-318.52-49</t>
  </si>
  <si>
    <t>7a</t>
  </si>
  <si>
    <t>16-318.55-46</t>
  </si>
  <si>
    <t>16-318.57-56</t>
  </si>
  <si>
    <t>16-318.57-66</t>
  </si>
  <si>
    <t>16-318.57-72</t>
  </si>
  <si>
    <t>16-318.57-85</t>
  </si>
  <si>
    <t>16-318.57-90</t>
  </si>
  <si>
    <t>16-332.14-20</t>
  </si>
  <si>
    <t>16-341.11-15</t>
  </si>
  <si>
    <t>16-341.26-11</t>
  </si>
  <si>
    <t>16-318.52-72</t>
  </si>
  <si>
    <t>7b</t>
  </si>
  <si>
    <t>16-318.53-07</t>
  </si>
  <si>
    <t>16-318.56-07</t>
  </si>
  <si>
    <t>16-318.59-51</t>
  </si>
  <si>
    <t>16-332.14-34</t>
  </si>
  <si>
    <t>16-318.52-73</t>
  </si>
  <si>
    <t>8a</t>
  </si>
  <si>
    <t>16-318.57-100</t>
  </si>
  <si>
    <t>16-341.16-04</t>
  </si>
  <si>
    <t>16-341.24-08</t>
  </si>
  <si>
    <t>16-318.52-11</t>
  </si>
  <si>
    <t>8c</t>
  </si>
  <si>
    <t>16-318.52-13</t>
  </si>
  <si>
    <t>16-318.52-15</t>
  </si>
  <si>
    <t>16-318.52-27</t>
  </si>
  <si>
    <t>16-318.52-34</t>
  </si>
  <si>
    <t>16-318.52-51</t>
  </si>
  <si>
    <t>16-318.52-54</t>
  </si>
  <si>
    <t>16-318.52-67</t>
  </si>
  <si>
    <t>16-318.52-69</t>
  </si>
  <si>
    <t>16-318.53-15</t>
  </si>
  <si>
    <t>16-318.53-16</t>
  </si>
  <si>
    <t>16-318.53-38</t>
  </si>
  <si>
    <t>16-318.54-12</t>
  </si>
  <si>
    <t>16-318.54-13</t>
  </si>
  <si>
    <t>16-318.54-14</t>
  </si>
  <si>
    <t>16-318.55-29</t>
  </si>
  <si>
    <t>16-318.55-31</t>
  </si>
  <si>
    <t>16-318.57-103</t>
  </si>
  <si>
    <t>16-318.57-107</t>
  </si>
  <si>
    <t>16-318.57-45</t>
  </si>
  <si>
    <t>16-318.57-57</t>
  </si>
  <si>
    <t>16-318.57-62</t>
  </si>
  <si>
    <t>16-318.57-71</t>
  </si>
  <si>
    <t>16-318.57-87</t>
  </si>
  <si>
    <t>16-318.59-05</t>
  </si>
  <si>
    <t>16-318.59-09</t>
  </si>
  <si>
    <t>16-318.59-11</t>
  </si>
  <si>
    <t>16-318.59-20</t>
  </si>
  <si>
    <t>16-318.59-22</t>
  </si>
  <si>
    <t>16-318.59-32</t>
  </si>
  <si>
    <t>16-318.59-33</t>
  </si>
  <si>
    <t>16-318.59-35</t>
  </si>
  <si>
    <t>16-318.59-37</t>
  </si>
  <si>
    <t>16-318.59-38</t>
  </si>
  <si>
    <t>16-318.59-50</t>
  </si>
  <si>
    <t>16-318.59-55</t>
  </si>
  <si>
    <t>16-318.59-56</t>
  </si>
  <si>
    <t>16-318.59-63</t>
  </si>
  <si>
    <t>16-332.14-35</t>
  </si>
  <si>
    <t>16-332.63-06</t>
  </si>
  <si>
    <t>16-341.11-22</t>
  </si>
  <si>
    <t>16-341.11-23</t>
  </si>
  <si>
    <t>16-341.11-24</t>
  </si>
  <si>
    <t>16-341.11-26</t>
  </si>
  <si>
    <t>16-341.11-27</t>
  </si>
  <si>
    <t>16-341.11-28</t>
  </si>
  <si>
    <t>16-341.11-29</t>
  </si>
  <si>
    <t>16-341.11-30</t>
  </si>
  <si>
    <t>16-341.11-32</t>
  </si>
  <si>
    <t>16-341.11-48</t>
  </si>
  <si>
    <t>16-341.16-03</t>
  </si>
  <si>
    <t>16-341.24-15</t>
  </si>
  <si>
    <t>16-341.26-10</t>
  </si>
  <si>
    <t>16-318.52-30</t>
  </si>
  <si>
    <t>8d</t>
  </si>
  <si>
    <t>16-318.52-36</t>
  </si>
  <si>
    <t>16-318.52-53</t>
  </si>
  <si>
    <t>16-318.52-55</t>
  </si>
  <si>
    <t>16-318.52-56</t>
  </si>
  <si>
    <t>16-318.55-54</t>
  </si>
  <si>
    <t>16-318.53-09</t>
  </si>
  <si>
    <t>8e</t>
  </si>
  <si>
    <t>16-318.55-47</t>
  </si>
  <si>
    <t>16-318.55-55</t>
  </si>
  <si>
    <t>16-318.57-28</t>
  </si>
  <si>
    <t>16-341.11-35</t>
  </si>
  <si>
    <t>16-318.24-15</t>
  </si>
  <si>
    <t>9a</t>
  </si>
  <si>
    <t>16-318.53-06</t>
  </si>
  <si>
    <t>16-318.53-11</t>
  </si>
  <si>
    <t>16-318.54-02</t>
  </si>
  <si>
    <t>16-318.54-23</t>
  </si>
  <si>
    <t>16-318.55-26</t>
  </si>
  <si>
    <t>16-318.55-28</t>
  </si>
  <si>
    <t>16-318.55-30</t>
  </si>
  <si>
    <t>16-318.56-44</t>
  </si>
  <si>
    <t>16-318.57-129</t>
  </si>
  <si>
    <t>16-318.57-130</t>
  </si>
  <si>
    <t>16-318.57-37</t>
  </si>
  <si>
    <t>16-318.57-86</t>
  </si>
  <si>
    <t>16-318.58-12</t>
  </si>
  <si>
    <t>16-318.58-32</t>
  </si>
  <si>
    <t>16-318.58-60</t>
  </si>
  <si>
    <t>16-318.58-61</t>
  </si>
  <si>
    <t>16-318.59-14</t>
  </si>
  <si>
    <t>16-318.59-36</t>
  </si>
  <si>
    <t>16-318.59-47</t>
  </si>
  <si>
    <t>16-318.59-69</t>
  </si>
  <si>
    <t>16-332.16-02</t>
  </si>
  <si>
    <t>16-332.16-04</t>
  </si>
  <si>
    <t>16-332.17-05</t>
  </si>
  <si>
    <t>16-341.11-63</t>
  </si>
  <si>
    <t>16-341.16-01</t>
  </si>
  <si>
    <t>16-341.26-06</t>
  </si>
  <si>
    <t>16-341.26-07</t>
  </si>
  <si>
    <t>16-318.52-10</t>
  </si>
  <si>
    <t>9b</t>
  </si>
  <si>
    <t>16-318.53-08</t>
  </si>
  <si>
    <t>16-318.53-36</t>
  </si>
  <si>
    <t>16-318.54-22</t>
  </si>
  <si>
    <t>16-318.55-27</t>
  </si>
  <si>
    <t>16-318.56-08</t>
  </si>
  <si>
    <t>16-318.57-11</t>
  </si>
  <si>
    <t>16-318.57-26</t>
  </si>
  <si>
    <t>16-318.57-61</t>
  </si>
  <si>
    <t>16-318.57-64</t>
  </si>
  <si>
    <t>16-318.57-69</t>
  </si>
  <si>
    <t>16-318.58-15</t>
  </si>
  <si>
    <t>16-318.58-25</t>
  </si>
  <si>
    <t>16-318.58-29</t>
  </si>
  <si>
    <t>16-318.59-08</t>
  </si>
  <si>
    <t>16-318.59-12</t>
  </si>
  <si>
    <t>16-318.59-52</t>
  </si>
  <si>
    <t>16-318.59-60</t>
  </si>
  <si>
    <t>16-341.11-34</t>
  </si>
  <si>
    <t>16-318.52-44</t>
  </si>
  <si>
    <t>10a</t>
  </si>
  <si>
    <t>16-318.52-28</t>
  </si>
  <si>
    <t>10c</t>
  </si>
  <si>
    <t>16-318.52-40</t>
  </si>
  <si>
    <t>16-318.52-46</t>
  </si>
  <si>
    <t>16-318.52-47</t>
  </si>
  <si>
    <t>16-318.52-48</t>
  </si>
  <si>
    <t>16-318.52-38</t>
  </si>
  <si>
    <t>10d</t>
  </si>
  <si>
    <t>16-318.52-45</t>
  </si>
  <si>
    <t>16-318.52-50</t>
  </si>
  <si>
    <t>16-318.52-42</t>
  </si>
  <si>
    <t>10e</t>
  </si>
  <si>
    <t>16-318.52-52</t>
  </si>
  <si>
    <t>16-341.11-33</t>
  </si>
  <si>
    <t>16-318.52-39</t>
  </si>
  <si>
    <t>10f</t>
  </si>
  <si>
    <t>16-318.56-02</t>
  </si>
  <si>
    <t>11a</t>
  </si>
  <si>
    <t>16-318.57-54</t>
  </si>
  <si>
    <t>16-332.16-03</t>
  </si>
  <si>
    <t>16-332.16-06</t>
  </si>
  <si>
    <t>16-332.16-12</t>
  </si>
  <si>
    <t>16-318.59-29</t>
  </si>
  <si>
    <t>11b</t>
  </si>
  <si>
    <t>16-318.52-08</t>
  </si>
  <si>
    <t>12a</t>
  </si>
  <si>
    <t>16-318.52-16</t>
  </si>
  <si>
    <t>16-318.52-41</t>
  </si>
  <si>
    <t>16-318.52-43</t>
  </si>
  <si>
    <t>16-318.53-10</t>
  </si>
  <si>
    <t>16-318.57-24</t>
  </si>
  <si>
    <t>16-318.57-59</t>
  </si>
  <si>
    <t>16-318.59-13</t>
  </si>
  <si>
    <t>16-318.59-24</t>
  </si>
  <si>
    <t>16-318.59-25</t>
  </si>
  <si>
    <t>16-341.11-21</t>
  </si>
  <si>
    <t>16-341.11-38</t>
  </si>
  <si>
    <t>16-318.52-07</t>
  </si>
  <si>
    <t>12b</t>
  </si>
  <si>
    <t>16-318.54-01</t>
  </si>
  <si>
    <t>13a</t>
  </si>
  <si>
    <t>16-318.54-03</t>
  </si>
  <si>
    <t>16-318.55-32</t>
  </si>
  <si>
    <t>16-318.55-33</t>
  </si>
  <si>
    <t>16-318.55-50</t>
  </si>
  <si>
    <t>16-318.59-28</t>
  </si>
  <si>
    <t>16-318.59-40</t>
  </si>
  <si>
    <t>16-332.16-21</t>
  </si>
  <si>
    <t>16-341.11-16</t>
  </si>
  <si>
    <t>16-341.11-17</t>
  </si>
  <si>
    <t>16-341.11-18</t>
  </si>
  <si>
    <t>16-341.11-19</t>
  </si>
  <si>
    <t>16-341.11-20</t>
  </si>
  <si>
    <t>16-341.16-05</t>
  </si>
  <si>
    <t>16-318.52-29</t>
  </si>
  <si>
    <t>13b</t>
  </si>
  <si>
    <t>16-318.52-33</t>
  </si>
  <si>
    <t>16-318.52-35</t>
  </si>
  <si>
    <t>16-318.52-57</t>
  </si>
  <si>
    <t>16-318.54-16</t>
  </si>
  <si>
    <t>16-318.59-16</t>
  </si>
  <si>
    <t>16-318.59-27</t>
  </si>
  <si>
    <t>16-318.59-68</t>
  </si>
  <si>
    <t>16-341.11-45</t>
  </si>
  <si>
    <t>16-318.55-45</t>
  </si>
  <si>
    <t>14b</t>
  </si>
  <si>
    <t>16-341.11-31</t>
  </si>
  <si>
    <t>16-318.57-131</t>
  </si>
  <si>
    <t>Jednostki z cechą</t>
  </si>
  <si>
    <t>A2a</t>
  </si>
  <si>
    <t>A2b</t>
  </si>
  <si>
    <t>A3a</t>
  </si>
  <si>
    <t>A3b</t>
  </si>
  <si>
    <t>A3c</t>
  </si>
  <si>
    <t>A5</t>
  </si>
  <si>
    <t>A6a</t>
  </si>
  <si>
    <t>A7a</t>
  </si>
  <si>
    <t>A7c</t>
  </si>
  <si>
    <t>A8a</t>
  </si>
  <si>
    <t>A8b</t>
  </si>
  <si>
    <t>A8c</t>
  </si>
  <si>
    <t>A8d</t>
  </si>
  <si>
    <t>A8e</t>
  </si>
  <si>
    <t>A8f</t>
  </si>
  <si>
    <t>A8g</t>
  </si>
  <si>
    <t>A8h</t>
  </si>
  <si>
    <t>A10a</t>
  </si>
  <si>
    <t>B1a</t>
  </si>
  <si>
    <t>B1b</t>
  </si>
  <si>
    <t>B1c</t>
  </si>
  <si>
    <t>B1d</t>
  </si>
  <si>
    <t>B1e</t>
  </si>
  <si>
    <t>B1f</t>
  </si>
  <si>
    <t>B2c</t>
  </si>
  <si>
    <t>B2d</t>
  </si>
  <si>
    <t>B2f</t>
  </si>
  <si>
    <t>B2j</t>
  </si>
  <si>
    <t>B4a</t>
  </si>
  <si>
    <t>B4c</t>
  </si>
  <si>
    <t>B4d</t>
  </si>
  <si>
    <t>B4f</t>
  </si>
  <si>
    <t>B6a</t>
  </si>
  <si>
    <t>B6b</t>
  </si>
  <si>
    <t>B6c</t>
  </si>
  <si>
    <t>B6d</t>
  </si>
  <si>
    <t>B6e</t>
  </si>
  <si>
    <t>B6f</t>
  </si>
  <si>
    <t>B6g</t>
  </si>
  <si>
    <t>B7a</t>
  </si>
  <si>
    <t>B7b</t>
  </si>
  <si>
    <t>B7c</t>
  </si>
  <si>
    <t>B7d</t>
  </si>
  <si>
    <t>B7e</t>
  </si>
  <si>
    <t>B8a</t>
  </si>
  <si>
    <t>B8b</t>
  </si>
  <si>
    <t>B8c</t>
  </si>
  <si>
    <t>B9a</t>
  </si>
  <si>
    <t>B9b</t>
  </si>
  <si>
    <t>B9c</t>
  </si>
  <si>
    <t>B9d</t>
  </si>
  <si>
    <t>B9e</t>
  </si>
  <si>
    <t>B9f</t>
  </si>
  <si>
    <t>B10a</t>
  </si>
  <si>
    <t>B10c</t>
  </si>
  <si>
    <t>B11a</t>
  </si>
  <si>
    <t>B11b</t>
  </si>
  <si>
    <t>B12a</t>
  </si>
  <si>
    <t>B12b</t>
  </si>
  <si>
    <t>B4b</t>
  </si>
  <si>
    <t>B11c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</si>
</sst>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6" tint="0.79998168889431442"/>
        <bgColor theme="6" tint="0.79998168889431442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6" tint="0.39997558519241921"/>
      </top>
      <bottom style="thin">
        <color theme="6" tint="0.3999755851924192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1" xfId="0" applyBorder="1"/>
    <xf numFmtId="0" fontId="0" fillId="2" borderId="1" xfId="0" applyFill="1" applyBorder="1"/>
    <xf numFmtId="0" fontId="1" fillId="2" borderId="1" xfId="0" applyFont="1" applyFill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0" fillId="0" borderId="3" xfId="0" applyBorder="1" applyAlignment="1">
      <alignment horizontal="right"/>
    </xf>
    <xf numFmtId="0" fontId="0" fillId="0" borderId="1" xfId="0" applyBorder="1" applyAlignment="1">
      <alignment horizontal="left"/>
    </xf>
    <xf numFmtId="164" fontId="0" fillId="2" borderId="1" xfId="0" applyNumberFormat="1" applyFill="1" applyBorder="1"/>
    <xf numFmtId="164" fontId="1" fillId="2" borderId="1" xfId="0" applyNumberFormat="1" applyFont="1" applyFill="1" applyBorder="1"/>
    <xf numFmtId="164" fontId="0" fillId="0" borderId="1" xfId="0" applyNumberFormat="1" applyBorder="1"/>
    <xf numFmtId="164" fontId="1" fillId="0" borderId="1" xfId="0" applyNumberFormat="1" applyFont="1" applyBorder="1"/>
    <xf numFmtId="164" fontId="0" fillId="2" borderId="2" xfId="0" applyNumberFormat="1" applyFill="1" applyBorder="1"/>
    <xf numFmtId="1" fontId="0" fillId="2" borderId="1" xfId="0" applyNumberFormat="1" applyFill="1" applyBorder="1"/>
    <xf numFmtId="1" fontId="1" fillId="0" borderId="1" xfId="0" applyNumberFormat="1" applyFont="1" applyBorder="1"/>
    <xf numFmtId="1" fontId="1" fillId="2" borderId="1" xfId="0" applyNumberFormat="1" applyFont="1" applyFill="1" applyBorder="1"/>
    <xf numFmtId="0" fontId="0" fillId="0" borderId="0" xfId="0" applyAlignment="1">
      <alignment horizontal="center"/>
    </xf>
    <xf numFmtId="2" fontId="1" fillId="3" borderId="4" xfId="0" applyNumberFormat="1" applyFont="1" applyFill="1" applyBorder="1"/>
    <xf numFmtId="1" fontId="0" fillId="0" borderId="1" xfId="0" applyNumberFormat="1" applyBorder="1" applyAlignment="1">
      <alignment horizontal="left"/>
    </xf>
    <xf numFmtId="2" fontId="1" fillId="3" borderId="1" xfId="0" applyNumberFormat="1" applyFont="1" applyFill="1" applyBorder="1"/>
    <xf numFmtId="2" fontId="1" fillId="3" borderId="5" xfId="0" applyNumberFormat="1" applyFont="1" applyFill="1" applyBorder="1"/>
    <xf numFmtId="2" fontId="1" fillId="3" borderId="6" xfId="0" applyNumberFormat="1" applyFont="1" applyFill="1" applyBorder="1"/>
    <xf numFmtId="1" fontId="0" fillId="0" borderId="4" xfId="0" applyNumberFormat="1" applyBorder="1" applyAlignment="1">
      <alignment horizontal="left"/>
    </xf>
    <xf numFmtId="2" fontId="2" fillId="4" borderId="1" xfId="0" applyNumberFormat="1" applyFont="1" applyFill="1" applyBorder="1"/>
    <xf numFmtId="2" fontId="1" fillId="6" borderId="1" xfId="0" applyNumberFormat="1" applyFont="1" applyFill="1" applyBorder="1"/>
    <xf numFmtId="2" fontId="2" fillId="7" borderId="6" xfId="0" applyNumberFormat="1" applyFont="1" applyFill="1" applyBorder="1"/>
    <xf numFmtId="1" fontId="1" fillId="5" borderId="1" xfId="0" applyNumberFormat="1" applyFont="1" applyFill="1" applyBorder="1" applyAlignment="1">
      <alignment horizontal="right" vertical="center"/>
    </xf>
    <xf numFmtId="0" fontId="1" fillId="5" borderId="1" xfId="0" applyFont="1" applyFill="1" applyBorder="1" applyAlignment="1">
      <alignment horizontal="right" vertical="center"/>
    </xf>
    <xf numFmtId="1" fontId="1" fillId="5" borderId="1" xfId="0" applyNumberFormat="1" applyFont="1" applyFill="1" applyBorder="1"/>
    <xf numFmtId="0" fontId="1" fillId="5" borderId="1" xfId="0" applyFont="1" applyFill="1" applyBorder="1"/>
    <xf numFmtId="1" fontId="1" fillId="5" borderId="1" xfId="0" applyNumberFormat="1" applyFont="1" applyFill="1" applyBorder="1" applyAlignment="1">
      <alignment horizontal="right"/>
    </xf>
    <xf numFmtId="0" fontId="1" fillId="5" borderId="1" xfId="0" applyFont="1" applyFill="1" applyBorder="1" applyAlignment="1">
      <alignment horizontal="right"/>
    </xf>
    <xf numFmtId="2" fontId="2" fillId="6" borderId="1" xfId="0" applyNumberFormat="1" applyFont="1" applyFill="1" applyBorder="1"/>
    <xf numFmtId="2" fontId="1" fillId="4" borderId="1" xfId="0" applyNumberFormat="1" applyFont="1" applyFill="1" applyBorder="1"/>
    <xf numFmtId="2" fontId="1" fillId="6" borderId="4" xfId="0" applyNumberFormat="1" applyFont="1" applyFill="1" applyBorder="1"/>
    <xf numFmtId="2" fontId="1" fillId="7" borderId="1" xfId="0" applyNumberFormat="1" applyFont="1" applyFill="1" applyBorder="1"/>
    <xf numFmtId="2" fontId="1" fillId="6" borderId="5" xfId="0" applyNumberFormat="1" applyFont="1" applyFill="1" applyBorder="1"/>
    <xf numFmtId="2" fontId="1" fillId="4" borderId="5" xfId="0" applyNumberFormat="1" applyFont="1" applyFill="1" applyBorder="1"/>
    <xf numFmtId="0" fontId="0" fillId="0" borderId="0" xfId="0" applyAlignment="1">
      <alignment horizontal="center" vertical="center"/>
    </xf>
    <xf numFmtId="2" fontId="1" fillId="4" borderId="6" xfId="0" applyNumberFormat="1" applyFont="1" applyFill="1" applyBorder="1"/>
    <xf numFmtId="0" fontId="1" fillId="0" borderId="4" xfId="0" applyFont="1" applyBorder="1" applyAlignment="1">
      <alignment horizontal="center"/>
    </xf>
    <xf numFmtId="164" fontId="0" fillId="2" borderId="4" xfId="0" applyNumberFormat="1" applyFill="1" applyBorder="1"/>
    <xf numFmtId="164" fontId="0" fillId="0" borderId="4" xfId="0" applyNumberFormat="1" applyBorder="1"/>
    <xf numFmtId="164" fontId="1" fillId="2" borderId="4" xfId="0" applyNumberFormat="1" applyFont="1" applyFill="1" applyBorder="1"/>
    <xf numFmtId="1" fontId="1" fillId="5" borderId="4" xfId="0" applyNumberFormat="1" applyFont="1" applyFill="1" applyBorder="1"/>
    <xf numFmtId="2" fontId="1" fillId="4" borderId="4" xfId="0" applyNumberFormat="1" applyFont="1" applyFill="1" applyBorder="1"/>
    <xf numFmtId="0" fontId="1" fillId="2" borderId="2" xfId="0" applyFont="1" applyFill="1" applyBorder="1"/>
    <xf numFmtId="164" fontId="1" fillId="2" borderId="2" xfId="0" applyNumberFormat="1" applyFont="1" applyFill="1" applyBorder="1"/>
    <xf numFmtId="0" fontId="0" fillId="2" borderId="2" xfId="0" applyFill="1" applyBorder="1"/>
    <xf numFmtId="2" fontId="1" fillId="6" borderId="6" xfId="0" applyNumberFormat="1" applyFont="1" applyFill="1" applyBorder="1"/>
    <xf numFmtId="2" fontId="1" fillId="7" borderId="6" xfId="0" applyNumberFormat="1" applyFont="1" applyFill="1" applyBorder="1"/>
    <xf numFmtId="2" fontId="2" fillId="7" borderId="1" xfId="0" applyNumberFormat="1" applyFont="1" applyFill="1" applyBorder="1"/>
    <xf numFmtId="164" fontId="0" fillId="0" borderId="2" xfId="0" applyNumberFormat="1" applyBorder="1"/>
    <xf numFmtId="164" fontId="0" fillId="2" borderId="7" xfId="0" applyNumberFormat="1" applyFill="1" applyBorder="1"/>
    <xf numFmtId="164" fontId="3" fillId="0" borderId="1" xfId="0" applyNumberFormat="1" applyFont="1" applyBorder="1"/>
    <xf numFmtId="2" fontId="1" fillId="8" borderId="1" xfId="0" applyNumberFormat="1" applyFont="1" applyFill="1" applyBorder="1"/>
    <xf numFmtId="164" fontId="1" fillId="9" borderId="2" xfId="0" applyNumberFormat="1" applyFont="1" applyFill="1" applyBorder="1"/>
    <xf numFmtId="164" fontId="0" fillId="10" borderId="2" xfId="0" applyNumberFormat="1" applyFill="1" applyBorder="1"/>
    <xf numFmtId="164" fontId="0" fillId="10" borderId="1" xfId="0" applyNumberFormat="1" applyFill="1" applyBorder="1"/>
  </cellXfs>
  <cellStyles count="1">
    <cellStyle name="Normalny" xfId="0" builtinId="0"/>
  </cellStyles>
  <dxfs count="177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1"/>
  <dimension ref="A1:BQ7"/>
  <sheetViews>
    <sheetView tabSelected="1" workbookViewId="0">
      <pane xSplit="2" ySplit="1" topLeftCell="C2" activePane="bottomRight" state="frozen"/>
      <selection activeCell="P79" sqref="P79"/>
      <selection pane="topRight" activeCell="P79" sqref="P79"/>
      <selection pane="bottomLeft" activeCell="P79" sqref="P79"/>
      <selection pane="bottomRight" activeCell="H16" sqref="H16"/>
    </sheetView>
  </sheetViews>
  <sheetFormatPr defaultRowHeight="15" x14ac:dyDescent="0.25"/>
  <cols>
    <col min="1" max="1" width="18.140625" customWidth="1"/>
    <col min="2" max="2" width="9.42578125" customWidth="1"/>
    <col min="3" max="68" width="11.42578125" customWidth="1"/>
    <col min="69" max="69" width="20.42578125" customWidth="1"/>
  </cols>
  <sheetData>
    <row r="1" spans="1:69" x14ac:dyDescent="0.25">
      <c r="A1" s="4" t="s">
        <v>0</v>
      </c>
      <c r="B1" s="4" t="s">
        <v>47</v>
      </c>
      <c r="C1" s="4" t="s">
        <v>43</v>
      </c>
      <c r="D1" s="4" t="s">
        <v>42</v>
      </c>
      <c r="E1" s="4" t="s">
        <v>44</v>
      </c>
      <c r="F1" s="4" t="s">
        <v>45</v>
      </c>
      <c r="G1" s="4" t="s">
        <v>46</v>
      </c>
      <c r="H1" s="4" t="s">
        <v>868</v>
      </c>
      <c r="I1" s="4" t="s">
        <v>869</v>
      </c>
      <c r="J1" s="4" t="s">
        <v>870</v>
      </c>
      <c r="K1" s="4" t="s">
        <v>871</v>
      </c>
      <c r="L1" s="4" t="s">
        <v>872</v>
      </c>
      <c r="M1" s="4" t="s">
        <v>873</v>
      </c>
      <c r="N1" s="4" t="s">
        <v>874</v>
      </c>
      <c r="O1" s="4" t="s">
        <v>875</v>
      </c>
      <c r="P1" s="4" t="s">
        <v>876</v>
      </c>
      <c r="Q1" s="4" t="s">
        <v>877</v>
      </c>
      <c r="R1" s="4" t="s">
        <v>878</v>
      </c>
      <c r="S1" s="4" t="s">
        <v>879</v>
      </c>
      <c r="T1" s="4" t="s">
        <v>880</v>
      </c>
      <c r="U1" s="4" t="s">
        <v>881</v>
      </c>
      <c r="V1" s="4" t="s">
        <v>882</v>
      </c>
      <c r="W1" s="4" t="s">
        <v>883</v>
      </c>
      <c r="X1" s="4" t="s">
        <v>884</v>
      </c>
      <c r="Y1" s="4" t="s">
        <v>885</v>
      </c>
      <c r="Z1" s="4" t="s">
        <v>886</v>
      </c>
      <c r="AA1" s="4" t="s">
        <v>887</v>
      </c>
      <c r="AB1" s="4" t="s">
        <v>888</v>
      </c>
      <c r="AC1" s="4" t="s">
        <v>889</v>
      </c>
      <c r="AD1" s="4" t="s">
        <v>890</v>
      </c>
      <c r="AE1" s="4" t="s">
        <v>891</v>
      </c>
      <c r="AF1" s="4" t="s">
        <v>892</v>
      </c>
      <c r="AG1" s="4" t="s">
        <v>893</v>
      </c>
      <c r="AH1" s="4" t="s">
        <v>894</v>
      </c>
      <c r="AI1" s="4" t="s">
        <v>895</v>
      </c>
      <c r="AJ1" s="4" t="s">
        <v>896</v>
      </c>
      <c r="AK1" s="4" t="s">
        <v>927</v>
      </c>
      <c r="AL1" s="4" t="s">
        <v>897</v>
      </c>
      <c r="AM1" s="4" t="s">
        <v>898</v>
      </c>
      <c r="AN1" s="4" t="s">
        <v>899</v>
      </c>
      <c r="AO1" s="4" t="s">
        <v>900</v>
      </c>
      <c r="AP1" s="4" t="s">
        <v>901</v>
      </c>
      <c r="AQ1" s="4" t="s">
        <v>902</v>
      </c>
      <c r="AR1" s="4" t="s">
        <v>903</v>
      </c>
      <c r="AS1" s="4" t="s">
        <v>904</v>
      </c>
      <c r="AT1" s="4" t="s">
        <v>905</v>
      </c>
      <c r="AU1" s="4" t="s">
        <v>906</v>
      </c>
      <c r="AV1" s="4" t="s">
        <v>907</v>
      </c>
      <c r="AW1" s="4" t="s">
        <v>908</v>
      </c>
      <c r="AX1" s="4" t="s">
        <v>909</v>
      </c>
      <c r="AY1" s="4" t="s">
        <v>910</v>
      </c>
      <c r="AZ1" s="4" t="s">
        <v>911</v>
      </c>
      <c r="BA1" s="4" t="s">
        <v>912</v>
      </c>
      <c r="BB1" s="4" t="s">
        <v>913</v>
      </c>
      <c r="BC1" s="4" t="s">
        <v>914</v>
      </c>
      <c r="BD1" s="4" t="s">
        <v>915</v>
      </c>
      <c r="BE1" s="4" t="s">
        <v>916</v>
      </c>
      <c r="BF1" s="4" t="s">
        <v>917</v>
      </c>
      <c r="BG1" s="4" t="s">
        <v>918</v>
      </c>
      <c r="BH1" s="4" t="s">
        <v>919</v>
      </c>
      <c r="BI1" s="4" t="s">
        <v>920</v>
      </c>
      <c r="BJ1" s="4" t="s">
        <v>921</v>
      </c>
      <c r="BK1" s="4" t="s">
        <v>922</v>
      </c>
      <c r="BL1" s="4" t="s">
        <v>923</v>
      </c>
      <c r="BM1" s="4" t="s">
        <v>924</v>
      </c>
      <c r="BN1" s="4" t="s">
        <v>928</v>
      </c>
      <c r="BO1" s="4" t="s">
        <v>925</v>
      </c>
      <c r="BP1" s="4" t="s">
        <v>926</v>
      </c>
    </row>
    <row r="2" spans="1:69" x14ac:dyDescent="0.25">
      <c r="A2" s="1" t="s">
        <v>1</v>
      </c>
      <c r="B2" s="1" t="s">
        <v>4</v>
      </c>
      <c r="C2" s="8">
        <v>0</v>
      </c>
      <c r="D2" s="9">
        <v>36.130791030064074</v>
      </c>
      <c r="E2" s="13">
        <v>0</v>
      </c>
      <c r="F2" s="9">
        <v>35.095798422868405</v>
      </c>
      <c r="G2" s="9">
        <v>0.12321340561853131</v>
      </c>
      <c r="H2" s="3">
        <v>16</v>
      </c>
      <c r="I2" s="9">
        <v>0.46205027106949237</v>
      </c>
      <c r="J2" s="9">
        <v>0.41122474125184821</v>
      </c>
      <c r="K2" s="8">
        <v>0</v>
      </c>
      <c r="L2" s="9">
        <v>6.1899334647609665</v>
      </c>
      <c r="M2" s="9">
        <v>95.405680137999013</v>
      </c>
      <c r="N2" s="9">
        <v>0.49830581567274518</v>
      </c>
      <c r="O2" s="9">
        <v>2.9754343272548054</v>
      </c>
      <c r="P2" s="8">
        <v>0</v>
      </c>
      <c r="Q2" s="9">
        <v>9.3688393297190746</v>
      </c>
      <c r="R2" s="9">
        <v>50.033883686545089</v>
      </c>
      <c r="S2" s="9">
        <v>22.007454411039923</v>
      </c>
      <c r="T2" s="9">
        <v>0.21562345983242981</v>
      </c>
      <c r="U2" s="9">
        <v>14.865697387875802</v>
      </c>
      <c r="V2" s="9">
        <v>0.2418063085263677</v>
      </c>
      <c r="W2" s="9">
        <v>0.9379620502710696</v>
      </c>
      <c r="X2" s="9">
        <v>3.2651552488910793</v>
      </c>
      <c r="Y2" s="8">
        <v>1.9738052142961797</v>
      </c>
      <c r="Z2" s="8">
        <v>3.1E-2</v>
      </c>
      <c r="AA2" s="8">
        <v>9.2410054213898474E-2</v>
      </c>
      <c r="AB2" s="8">
        <v>0</v>
      </c>
      <c r="AC2" s="8">
        <v>1.5401675702316413E-2</v>
      </c>
      <c r="AD2" s="8">
        <v>0</v>
      </c>
      <c r="AE2" s="8">
        <v>0</v>
      </c>
      <c r="AF2" s="8">
        <v>0</v>
      </c>
      <c r="AG2" s="8">
        <v>1.5401675702316413E-2</v>
      </c>
      <c r="AH2" s="8">
        <v>0</v>
      </c>
      <c r="AI2" s="8">
        <v>0</v>
      </c>
      <c r="AJ2" s="8">
        <v>0</v>
      </c>
      <c r="AK2" s="8">
        <v>0</v>
      </c>
      <c r="AL2" s="8">
        <v>0</v>
      </c>
      <c r="AM2" s="8">
        <v>0</v>
      </c>
      <c r="AN2" s="8">
        <v>0</v>
      </c>
      <c r="AO2" s="8">
        <v>0</v>
      </c>
      <c r="AP2" s="8">
        <v>1.5401675702316413E-2</v>
      </c>
      <c r="AQ2" s="8">
        <v>0</v>
      </c>
      <c r="AR2" s="8">
        <v>0</v>
      </c>
      <c r="AS2" s="8">
        <v>0</v>
      </c>
      <c r="AT2" s="8">
        <v>0</v>
      </c>
      <c r="AU2" s="8">
        <v>0</v>
      </c>
      <c r="AV2" s="8">
        <v>0</v>
      </c>
      <c r="AW2" s="8">
        <v>0</v>
      </c>
      <c r="AX2" s="8">
        <v>0</v>
      </c>
      <c r="AY2" s="8">
        <v>0</v>
      </c>
      <c r="AZ2" s="8">
        <v>0</v>
      </c>
      <c r="BA2" s="8">
        <v>1.5401675702316413E-2</v>
      </c>
      <c r="BB2" s="8">
        <v>0</v>
      </c>
      <c r="BC2" s="8">
        <v>0</v>
      </c>
      <c r="BD2" s="8">
        <v>0</v>
      </c>
      <c r="BE2" s="8">
        <v>0</v>
      </c>
      <c r="BF2" s="8">
        <v>0</v>
      </c>
      <c r="BG2" s="8">
        <v>0</v>
      </c>
      <c r="BH2" s="8">
        <v>1.5401675702316413E-2</v>
      </c>
      <c r="BI2" s="8">
        <v>0</v>
      </c>
      <c r="BJ2" s="8">
        <v>7.7008378511582057E-2</v>
      </c>
      <c r="BK2" s="8">
        <v>9.2410054213898474E-2</v>
      </c>
      <c r="BL2" s="8">
        <v>0</v>
      </c>
      <c r="BM2" s="8">
        <v>0</v>
      </c>
      <c r="BN2" s="8">
        <v>0</v>
      </c>
      <c r="BO2" s="8">
        <v>0</v>
      </c>
      <c r="BP2" s="8">
        <v>1.5401675702316413E-2</v>
      </c>
    </row>
    <row r="3" spans="1:69" x14ac:dyDescent="0.25">
      <c r="A3" s="1" t="s">
        <v>2</v>
      </c>
      <c r="B3" s="1" t="s">
        <v>4</v>
      </c>
      <c r="C3" s="10">
        <v>0</v>
      </c>
      <c r="D3" s="11">
        <v>13.815102656304374</v>
      </c>
      <c r="E3" s="14">
        <v>4</v>
      </c>
      <c r="F3" s="11">
        <v>3.9612573947337895</v>
      </c>
      <c r="G3" s="11">
        <v>0.17399373622549588</v>
      </c>
      <c r="H3" s="5">
        <v>19</v>
      </c>
      <c r="I3" s="11">
        <v>1.8559331864052893</v>
      </c>
      <c r="J3" s="10">
        <v>0</v>
      </c>
      <c r="K3" s="10">
        <v>0</v>
      </c>
      <c r="L3" s="11">
        <v>2.8592970653056491</v>
      </c>
      <c r="M3" s="11">
        <v>96.943510033638773</v>
      </c>
      <c r="N3" s="11">
        <v>1.3041990488342419</v>
      </c>
      <c r="O3" s="11">
        <v>3.8309940842129682</v>
      </c>
      <c r="P3" s="10">
        <v>0</v>
      </c>
      <c r="Q3" s="11">
        <v>6.2173761744577192</v>
      </c>
      <c r="R3" s="11">
        <v>55.132815218652134</v>
      </c>
      <c r="S3" s="11">
        <v>19.255306808954874</v>
      </c>
      <c r="T3" s="10">
        <v>0</v>
      </c>
      <c r="U3" s="11">
        <v>12.336155898387656</v>
      </c>
      <c r="V3" s="11">
        <v>4.0598538452615705E-2</v>
      </c>
      <c r="W3" s="11">
        <v>0.31898851641340908</v>
      </c>
      <c r="X3" s="11">
        <v>7.0177473610950001</v>
      </c>
      <c r="Y3" s="10">
        <v>1.8528379764060943</v>
      </c>
      <c r="Z3" s="10">
        <v>0.11600000000000001</v>
      </c>
      <c r="AA3" s="10">
        <v>0</v>
      </c>
      <c r="AB3" s="10">
        <v>0</v>
      </c>
      <c r="AC3" s="10">
        <v>0</v>
      </c>
      <c r="AD3" s="10">
        <v>0</v>
      </c>
      <c r="AE3" s="10">
        <v>0</v>
      </c>
      <c r="AF3" s="10">
        <v>0</v>
      </c>
      <c r="AG3" s="10">
        <v>5.7997912075165303E-2</v>
      </c>
      <c r="AH3" s="10">
        <v>0</v>
      </c>
      <c r="AI3" s="10">
        <v>0</v>
      </c>
      <c r="AJ3" s="10">
        <v>0</v>
      </c>
      <c r="AK3" s="10">
        <v>0</v>
      </c>
      <c r="AL3" s="10">
        <v>0</v>
      </c>
      <c r="AM3" s="10">
        <v>0</v>
      </c>
      <c r="AN3" s="10">
        <v>0</v>
      </c>
      <c r="AO3" s="10">
        <v>0</v>
      </c>
      <c r="AP3" s="10">
        <v>0</v>
      </c>
      <c r="AQ3" s="10">
        <v>0</v>
      </c>
      <c r="AR3" s="10">
        <v>0</v>
      </c>
      <c r="AS3" s="10">
        <v>0</v>
      </c>
      <c r="AT3" s="10">
        <v>0</v>
      </c>
      <c r="AU3" s="10">
        <v>0</v>
      </c>
      <c r="AV3" s="10">
        <v>0</v>
      </c>
      <c r="AW3" s="10">
        <v>0</v>
      </c>
      <c r="AX3" s="10">
        <v>0</v>
      </c>
      <c r="AY3" s="10">
        <v>0</v>
      </c>
      <c r="AZ3" s="10">
        <v>0</v>
      </c>
      <c r="BA3" s="10">
        <v>0</v>
      </c>
      <c r="BB3" s="10">
        <v>0</v>
      </c>
      <c r="BC3" s="10">
        <v>0</v>
      </c>
      <c r="BD3" s="10">
        <v>0</v>
      </c>
      <c r="BE3" s="10">
        <v>0</v>
      </c>
      <c r="BF3" s="10">
        <v>0</v>
      </c>
      <c r="BG3" s="10">
        <v>0</v>
      </c>
      <c r="BH3" s="10">
        <v>0</v>
      </c>
      <c r="BI3" s="10">
        <v>0</v>
      </c>
      <c r="BJ3" s="10">
        <v>0</v>
      </c>
      <c r="BK3" s="10">
        <v>0</v>
      </c>
      <c r="BL3" s="10">
        <v>0</v>
      </c>
      <c r="BM3" s="10">
        <v>0</v>
      </c>
      <c r="BN3" s="10">
        <v>0</v>
      </c>
      <c r="BO3" s="10">
        <v>0</v>
      </c>
      <c r="BP3" s="10">
        <v>0</v>
      </c>
    </row>
    <row r="4" spans="1:69" x14ac:dyDescent="0.25">
      <c r="A4" s="1" t="s">
        <v>3</v>
      </c>
      <c r="B4" s="1" t="s">
        <v>4</v>
      </c>
      <c r="C4" s="8">
        <v>0</v>
      </c>
      <c r="D4" s="9">
        <v>3.4299924924924925</v>
      </c>
      <c r="E4" s="15">
        <v>5</v>
      </c>
      <c r="F4" s="9">
        <v>5.0065690690690685</v>
      </c>
      <c r="G4" s="9">
        <v>0.42229729729729726</v>
      </c>
      <c r="H4" s="3">
        <v>45</v>
      </c>
      <c r="I4" s="9">
        <v>1.2668918918918919</v>
      </c>
      <c r="J4" s="9">
        <v>1.0792042042042043</v>
      </c>
      <c r="K4" s="8">
        <v>0</v>
      </c>
      <c r="L4" s="9">
        <v>2.1114864864864864</v>
      </c>
      <c r="M4" s="9">
        <v>98.151276276276263</v>
      </c>
      <c r="N4" s="9">
        <v>1.4582394894894894</v>
      </c>
      <c r="O4" s="9">
        <v>4.6096096096096089</v>
      </c>
      <c r="P4" s="8">
        <v>0</v>
      </c>
      <c r="Q4" s="9">
        <v>5.9403153153153152</v>
      </c>
      <c r="R4" s="9">
        <v>49.300863363363355</v>
      </c>
      <c r="S4" s="9">
        <v>17.14527027027027</v>
      </c>
      <c r="T4" s="9">
        <v>1.4076576576576577E-2</v>
      </c>
      <c r="U4" s="9">
        <v>22.386448948948949</v>
      </c>
      <c r="V4" s="9">
        <v>1.0416666666666665</v>
      </c>
      <c r="W4" s="9">
        <v>1.8721846846846846</v>
      </c>
      <c r="X4" s="9">
        <v>4.1713588588588584</v>
      </c>
      <c r="Y4" s="8">
        <v>2.0336080495446152</v>
      </c>
      <c r="Z4" s="8">
        <v>0</v>
      </c>
      <c r="AA4" s="8">
        <v>9.3843843843843838E-2</v>
      </c>
      <c r="AB4" s="8">
        <v>0</v>
      </c>
      <c r="AC4" s="8">
        <v>0</v>
      </c>
      <c r="AD4" s="8">
        <v>0</v>
      </c>
      <c r="AE4" s="8">
        <v>0</v>
      </c>
      <c r="AF4" s="8">
        <v>0</v>
      </c>
      <c r="AG4" s="8">
        <v>4.6921921921921919E-2</v>
      </c>
      <c r="AH4" s="8">
        <v>0</v>
      </c>
      <c r="AI4" s="8">
        <v>0</v>
      </c>
      <c r="AJ4" s="8">
        <v>4.6922582431246689E-2</v>
      </c>
      <c r="AK4" s="8">
        <v>0</v>
      </c>
      <c r="AL4" s="8">
        <v>0</v>
      </c>
      <c r="AM4" s="8">
        <v>0</v>
      </c>
      <c r="AN4" s="8">
        <v>4.6921921921921919E-2</v>
      </c>
      <c r="AO4" s="8">
        <v>0</v>
      </c>
      <c r="AP4" s="8">
        <v>4.6921921921921919E-2</v>
      </c>
      <c r="AQ4" s="8">
        <v>0</v>
      </c>
      <c r="AR4" s="8">
        <v>0</v>
      </c>
      <c r="AS4" s="8">
        <v>0</v>
      </c>
      <c r="AT4" s="8">
        <v>0</v>
      </c>
      <c r="AU4" s="8">
        <v>0</v>
      </c>
      <c r="AV4" s="8">
        <v>0</v>
      </c>
      <c r="AW4" s="8">
        <v>0</v>
      </c>
      <c r="AX4" s="8">
        <v>0</v>
      </c>
      <c r="AY4" s="8">
        <v>4.6921921921921919E-2</v>
      </c>
      <c r="AZ4" s="8">
        <v>0</v>
      </c>
      <c r="BA4" s="8">
        <v>0</v>
      </c>
      <c r="BB4" s="8">
        <v>0</v>
      </c>
      <c r="BC4" s="8">
        <v>0</v>
      </c>
      <c r="BD4" s="8">
        <v>0</v>
      </c>
      <c r="BE4" s="8">
        <v>0</v>
      </c>
      <c r="BF4" s="8">
        <v>0</v>
      </c>
      <c r="BG4" s="8">
        <v>0</v>
      </c>
      <c r="BH4" s="8">
        <v>0</v>
      </c>
      <c r="BI4" s="8">
        <v>0</v>
      </c>
      <c r="BJ4" s="8">
        <v>4.6921921921921919E-2</v>
      </c>
      <c r="BK4" s="8">
        <v>0.23460960960960961</v>
      </c>
      <c r="BL4" s="8">
        <v>0</v>
      </c>
      <c r="BM4" s="8">
        <v>0</v>
      </c>
      <c r="BN4" s="8">
        <v>0</v>
      </c>
      <c r="BO4" s="8">
        <v>0</v>
      </c>
      <c r="BP4" s="8">
        <v>9.3843843843843838E-2</v>
      </c>
    </row>
    <row r="5" spans="1:69" x14ac:dyDescent="0.25">
      <c r="A5" s="6" t="s">
        <v>48</v>
      </c>
      <c r="B5" s="18">
        <f>COUNT(C2:C4)</f>
        <v>3</v>
      </c>
      <c r="C5" s="26">
        <v>0</v>
      </c>
      <c r="D5" s="27">
        <v>3</v>
      </c>
      <c r="E5" s="27">
        <v>2</v>
      </c>
      <c r="F5" s="27">
        <v>3</v>
      </c>
      <c r="G5" s="27">
        <v>3</v>
      </c>
      <c r="H5" s="27">
        <v>3</v>
      </c>
      <c r="I5" s="27">
        <v>3</v>
      </c>
      <c r="J5" s="27">
        <v>2</v>
      </c>
      <c r="K5" s="27">
        <v>0</v>
      </c>
      <c r="L5" s="27">
        <v>3</v>
      </c>
      <c r="M5" s="27">
        <v>3</v>
      </c>
      <c r="N5" s="27">
        <v>3</v>
      </c>
      <c r="O5" s="27">
        <v>3</v>
      </c>
      <c r="P5" s="27">
        <v>0</v>
      </c>
      <c r="Q5" s="26">
        <f>COUNTIF(Q2:Q4,"&gt;0")</f>
        <v>3</v>
      </c>
      <c r="R5" s="26">
        <f t="shared" ref="R5:X5" si="0">COUNTIF(R2:R4,"&gt;0")</f>
        <v>3</v>
      </c>
      <c r="S5" s="26">
        <f t="shared" si="0"/>
        <v>3</v>
      </c>
      <c r="T5" s="26">
        <f t="shared" si="0"/>
        <v>2</v>
      </c>
      <c r="U5" s="26">
        <f t="shared" si="0"/>
        <v>3</v>
      </c>
      <c r="V5" s="26">
        <f t="shared" si="0"/>
        <v>3</v>
      </c>
      <c r="W5" s="26">
        <f t="shared" si="0"/>
        <v>3</v>
      </c>
      <c r="X5" s="26">
        <f t="shared" si="0"/>
        <v>3</v>
      </c>
      <c r="Y5" s="27">
        <v>3</v>
      </c>
      <c r="Z5" s="27">
        <v>2</v>
      </c>
      <c r="AA5" s="27">
        <v>2</v>
      </c>
      <c r="AB5" s="27">
        <v>0</v>
      </c>
      <c r="AC5" s="27">
        <v>1</v>
      </c>
      <c r="AD5" s="27">
        <v>0</v>
      </c>
      <c r="AE5" s="27">
        <v>0</v>
      </c>
      <c r="AF5" s="28">
        <f>COUNTIF(AF2:AF4,"&gt;0")</f>
        <v>0</v>
      </c>
      <c r="AG5" s="28">
        <f t="shared" ref="AG5:BP5" si="1">COUNTIF(AG2:AG4,"&gt;0")</f>
        <v>3</v>
      </c>
      <c r="AH5" s="28">
        <f t="shared" si="1"/>
        <v>0</v>
      </c>
      <c r="AI5" s="28">
        <f t="shared" si="1"/>
        <v>0</v>
      </c>
      <c r="AJ5" s="28">
        <f t="shared" si="1"/>
        <v>1</v>
      </c>
      <c r="AK5" s="28">
        <f t="shared" ref="AK5" si="2">COUNTIF(AK2:AK4,"&gt;0")</f>
        <v>0</v>
      </c>
      <c r="AL5" s="28">
        <f t="shared" si="1"/>
        <v>0</v>
      </c>
      <c r="AM5" s="28">
        <f t="shared" si="1"/>
        <v>0</v>
      </c>
      <c r="AN5" s="28">
        <f t="shared" si="1"/>
        <v>1</v>
      </c>
      <c r="AO5" s="28">
        <f t="shared" ref="AO5:AZ5" si="3">COUNTIF(AO2:AO4,"&gt;0")</f>
        <v>0</v>
      </c>
      <c r="AP5" s="28">
        <f t="shared" si="3"/>
        <v>2</v>
      </c>
      <c r="AQ5" s="28">
        <f t="shared" si="3"/>
        <v>0</v>
      </c>
      <c r="AR5" s="28">
        <f t="shared" si="3"/>
        <v>0</v>
      </c>
      <c r="AS5" s="28">
        <f t="shared" si="3"/>
        <v>0</v>
      </c>
      <c r="AT5" s="28">
        <f t="shared" si="3"/>
        <v>0</v>
      </c>
      <c r="AU5" s="28">
        <f t="shared" si="3"/>
        <v>0</v>
      </c>
      <c r="AV5" s="28">
        <f t="shared" si="3"/>
        <v>0</v>
      </c>
      <c r="AW5" s="28">
        <f t="shared" si="3"/>
        <v>0</v>
      </c>
      <c r="AX5" s="28">
        <f t="shared" si="3"/>
        <v>0</v>
      </c>
      <c r="AY5" s="28">
        <f t="shared" si="3"/>
        <v>1</v>
      </c>
      <c r="AZ5" s="28">
        <f t="shared" si="3"/>
        <v>0</v>
      </c>
      <c r="BA5" s="28">
        <f t="shared" ref="BA5:BH5" si="4">COUNTIF(BA2:BA4,"&gt;0")</f>
        <v>1</v>
      </c>
      <c r="BB5" s="28">
        <f t="shared" si="4"/>
        <v>0</v>
      </c>
      <c r="BC5" s="28">
        <f t="shared" si="4"/>
        <v>0</v>
      </c>
      <c r="BD5" s="28">
        <f t="shared" si="4"/>
        <v>0</v>
      </c>
      <c r="BE5" s="28">
        <f t="shared" si="4"/>
        <v>0</v>
      </c>
      <c r="BF5" s="28">
        <f t="shared" si="4"/>
        <v>0</v>
      </c>
      <c r="BG5" s="28">
        <f t="shared" si="4"/>
        <v>0</v>
      </c>
      <c r="BH5" s="28">
        <f t="shared" si="4"/>
        <v>1</v>
      </c>
      <c r="BI5" s="28">
        <f t="shared" si="1"/>
        <v>0</v>
      </c>
      <c r="BJ5" s="28">
        <f t="shared" si="1"/>
        <v>2</v>
      </c>
      <c r="BK5" s="28">
        <f t="shared" si="1"/>
        <v>2</v>
      </c>
      <c r="BL5" s="28">
        <f t="shared" ref="BL5:BO5" si="5">COUNTIF(BL2:BL4,"&gt;0")</f>
        <v>0</v>
      </c>
      <c r="BM5" s="28">
        <f t="shared" si="5"/>
        <v>0</v>
      </c>
      <c r="BN5" s="28">
        <f t="shared" ref="BN5" si="6">COUNTIF(BN2:BN4,"&gt;0")</f>
        <v>0</v>
      </c>
      <c r="BO5" s="28">
        <f t="shared" si="5"/>
        <v>0</v>
      </c>
      <c r="BP5" s="28">
        <f t="shared" si="1"/>
        <v>2</v>
      </c>
      <c r="BQ5" t="s">
        <v>867</v>
      </c>
    </row>
    <row r="6" spans="1:69" x14ac:dyDescent="0.25">
      <c r="A6" s="6" t="s">
        <v>49</v>
      </c>
      <c r="C6" s="24">
        <f>C5/$B5*100</f>
        <v>0</v>
      </c>
      <c r="D6" s="33">
        <f t="shared" ref="D6:BP6" si="7">D5/$B5*100</f>
        <v>100</v>
      </c>
      <c r="E6" s="19">
        <f t="shared" si="7"/>
        <v>66.666666666666657</v>
      </c>
      <c r="F6" s="33">
        <f t="shared" si="7"/>
        <v>100</v>
      </c>
      <c r="G6" s="33">
        <f t="shared" si="7"/>
        <v>100</v>
      </c>
      <c r="H6" s="33">
        <f t="shared" si="7"/>
        <v>100</v>
      </c>
      <c r="I6" s="33">
        <f t="shared" si="7"/>
        <v>100</v>
      </c>
      <c r="J6" s="19">
        <f t="shared" si="7"/>
        <v>66.666666666666657</v>
      </c>
      <c r="K6" s="24">
        <f t="shared" si="7"/>
        <v>0</v>
      </c>
      <c r="L6" s="33">
        <f t="shared" si="7"/>
        <v>100</v>
      </c>
      <c r="M6" s="33">
        <f t="shared" si="7"/>
        <v>100</v>
      </c>
      <c r="N6" s="33">
        <f t="shared" si="7"/>
        <v>100</v>
      </c>
      <c r="O6" s="33">
        <f t="shared" si="7"/>
        <v>100</v>
      </c>
      <c r="P6" s="24">
        <f t="shared" si="7"/>
        <v>0</v>
      </c>
      <c r="Q6" s="33">
        <f t="shared" ref="Q6" si="8">Q5/$B5*100</f>
        <v>100</v>
      </c>
      <c r="R6" s="33">
        <f t="shared" ref="R6" si="9">R5/$B5*100</f>
        <v>100</v>
      </c>
      <c r="S6" s="33">
        <f t="shared" ref="S6" si="10">S5/$B5*100</f>
        <v>100</v>
      </c>
      <c r="T6" s="19">
        <f t="shared" ref="T6" si="11">T5/$B5*100</f>
        <v>66.666666666666657</v>
      </c>
      <c r="U6" s="33">
        <f t="shared" ref="U6" si="12">U5/$B5*100</f>
        <v>100</v>
      </c>
      <c r="V6" s="33">
        <f t="shared" ref="V6" si="13">V5/$B5*100</f>
        <v>100</v>
      </c>
      <c r="W6" s="33">
        <f t="shared" ref="W6" si="14">W5/$B5*100</f>
        <v>100</v>
      </c>
      <c r="X6" s="33">
        <f t="shared" ref="X6" si="15">X5/$B5*100</f>
        <v>100</v>
      </c>
      <c r="Y6" s="33">
        <f t="shared" si="7"/>
        <v>100</v>
      </c>
      <c r="Z6" s="19">
        <f t="shared" ref="Z6:BJ6" si="16">Z5/$B5*100</f>
        <v>66.666666666666657</v>
      </c>
      <c r="AA6" s="19">
        <f t="shared" si="16"/>
        <v>66.666666666666657</v>
      </c>
      <c r="AB6" s="24">
        <f t="shared" si="16"/>
        <v>0</v>
      </c>
      <c r="AC6" s="19">
        <f t="shared" si="16"/>
        <v>33.333333333333329</v>
      </c>
      <c r="AD6" s="24">
        <f t="shared" si="16"/>
        <v>0</v>
      </c>
      <c r="AE6" s="24">
        <f t="shared" si="16"/>
        <v>0</v>
      </c>
      <c r="AF6" s="24">
        <f t="shared" ref="AF6:AN6" si="17">AF5/$B5*100</f>
        <v>0</v>
      </c>
      <c r="AG6" s="33">
        <f t="shared" si="17"/>
        <v>100</v>
      </c>
      <c r="AH6" s="24">
        <f t="shared" si="17"/>
        <v>0</v>
      </c>
      <c r="AI6" s="24">
        <f t="shared" si="17"/>
        <v>0</v>
      </c>
      <c r="AJ6" s="19">
        <f t="shared" si="17"/>
        <v>33.333333333333329</v>
      </c>
      <c r="AK6" s="24">
        <f t="shared" ref="AK6" si="18">AK5/$B5*100</f>
        <v>0</v>
      </c>
      <c r="AL6" s="24">
        <f t="shared" si="17"/>
        <v>0</v>
      </c>
      <c r="AM6" s="24">
        <f t="shared" si="17"/>
        <v>0</v>
      </c>
      <c r="AN6" s="19">
        <f t="shared" si="17"/>
        <v>33.333333333333329</v>
      </c>
      <c r="AO6" s="24">
        <f t="shared" ref="AO6:AZ6" si="19">AO5/$B5*100</f>
        <v>0</v>
      </c>
      <c r="AP6" s="19">
        <f t="shared" si="19"/>
        <v>66.666666666666657</v>
      </c>
      <c r="AQ6" s="24">
        <f t="shared" si="19"/>
        <v>0</v>
      </c>
      <c r="AR6" s="24">
        <f t="shared" si="19"/>
        <v>0</v>
      </c>
      <c r="AS6" s="24">
        <f t="shared" si="19"/>
        <v>0</v>
      </c>
      <c r="AT6" s="24">
        <f t="shared" si="19"/>
        <v>0</v>
      </c>
      <c r="AU6" s="24">
        <f t="shared" si="19"/>
        <v>0</v>
      </c>
      <c r="AV6" s="24">
        <f t="shared" si="19"/>
        <v>0</v>
      </c>
      <c r="AW6" s="24">
        <f t="shared" si="19"/>
        <v>0</v>
      </c>
      <c r="AX6" s="24">
        <f t="shared" si="19"/>
        <v>0</v>
      </c>
      <c r="AY6" s="19">
        <f t="shared" si="19"/>
        <v>33.333333333333329</v>
      </c>
      <c r="AZ6" s="24">
        <f t="shared" si="19"/>
        <v>0</v>
      </c>
      <c r="BA6" s="19">
        <f t="shared" ref="BA6:BH6" si="20">BA5/$B5*100</f>
        <v>33.333333333333329</v>
      </c>
      <c r="BB6" s="24">
        <f t="shared" si="20"/>
        <v>0</v>
      </c>
      <c r="BC6" s="24">
        <f t="shared" si="20"/>
        <v>0</v>
      </c>
      <c r="BD6" s="24">
        <f t="shared" si="20"/>
        <v>0</v>
      </c>
      <c r="BE6" s="24">
        <f t="shared" si="20"/>
        <v>0</v>
      </c>
      <c r="BF6" s="24">
        <f t="shared" si="20"/>
        <v>0</v>
      </c>
      <c r="BG6" s="24">
        <f t="shared" si="20"/>
        <v>0</v>
      </c>
      <c r="BH6" s="19">
        <f t="shared" si="20"/>
        <v>33.333333333333329</v>
      </c>
      <c r="BI6" s="24">
        <f t="shared" si="16"/>
        <v>0</v>
      </c>
      <c r="BJ6" s="19">
        <f t="shared" si="16"/>
        <v>66.666666666666657</v>
      </c>
      <c r="BK6" s="19">
        <f t="shared" si="7"/>
        <v>66.666666666666657</v>
      </c>
      <c r="BL6" s="24">
        <f t="shared" ref="BL6:BM6" si="21">BL5/$B5*100</f>
        <v>0</v>
      </c>
      <c r="BM6" s="24">
        <f t="shared" si="21"/>
        <v>0</v>
      </c>
      <c r="BN6" s="24">
        <f t="shared" ref="BN6" si="22">BN5/$B5*100</f>
        <v>0</v>
      </c>
      <c r="BO6" s="24">
        <f t="shared" ref="BO6" si="23">BO5/$B5*100</f>
        <v>0</v>
      </c>
      <c r="BP6" s="19">
        <f t="shared" si="7"/>
        <v>66.666666666666657</v>
      </c>
    </row>
    <row r="7" spans="1:69" x14ac:dyDescent="0.25">
      <c r="C7" s="16" t="str">
        <f>IF(C6&gt;=75,"charakt.",IF(AND(C6&gt;0,C6&lt;=5),"unikatowa",IF(C6=0,"brak","")))</f>
        <v>brak</v>
      </c>
      <c r="D7" s="16" t="str">
        <f t="shared" ref="D7:BP7" si="24">IF(D6&gt;=75,"charakt.",IF(AND(D6&gt;0,D6&lt;=5),"unikatowa",IF(D6=0,"brak","")))</f>
        <v>charakt.</v>
      </c>
      <c r="E7" s="16" t="str">
        <f t="shared" si="24"/>
        <v/>
      </c>
      <c r="F7" s="16" t="str">
        <f t="shared" si="24"/>
        <v>charakt.</v>
      </c>
      <c r="G7" s="16" t="str">
        <f t="shared" si="24"/>
        <v>charakt.</v>
      </c>
      <c r="H7" s="16" t="str">
        <f t="shared" si="24"/>
        <v>charakt.</v>
      </c>
      <c r="I7" s="16" t="str">
        <f t="shared" si="24"/>
        <v>charakt.</v>
      </c>
      <c r="J7" s="16" t="str">
        <f t="shared" si="24"/>
        <v/>
      </c>
      <c r="K7" s="16" t="str">
        <f t="shared" si="24"/>
        <v>brak</v>
      </c>
      <c r="L7" s="16" t="str">
        <f t="shared" si="24"/>
        <v>charakt.</v>
      </c>
      <c r="M7" s="16" t="str">
        <f t="shared" si="24"/>
        <v>charakt.</v>
      </c>
      <c r="N7" s="16" t="str">
        <f t="shared" si="24"/>
        <v>charakt.</v>
      </c>
      <c r="O7" s="16" t="str">
        <f t="shared" si="24"/>
        <v>charakt.</v>
      </c>
      <c r="P7" s="16" t="str">
        <f t="shared" si="24"/>
        <v>brak</v>
      </c>
      <c r="Q7" s="16" t="str">
        <f t="shared" ref="Q7:X7" si="25">IF(Q6&gt;=75,"charakt.",IF(AND(Q6&gt;0,Q6&lt;=5),"unikatowa",IF(Q6=0,"brak","")))</f>
        <v>charakt.</v>
      </c>
      <c r="R7" s="16" t="str">
        <f t="shared" si="25"/>
        <v>charakt.</v>
      </c>
      <c r="S7" s="16" t="str">
        <f t="shared" si="25"/>
        <v>charakt.</v>
      </c>
      <c r="T7" s="16" t="str">
        <f t="shared" si="25"/>
        <v/>
      </c>
      <c r="U7" s="16" t="str">
        <f t="shared" si="25"/>
        <v>charakt.</v>
      </c>
      <c r="V7" s="16" t="str">
        <f t="shared" si="25"/>
        <v>charakt.</v>
      </c>
      <c r="W7" s="16" t="str">
        <f t="shared" si="25"/>
        <v>charakt.</v>
      </c>
      <c r="X7" s="16" t="str">
        <f t="shared" si="25"/>
        <v>charakt.</v>
      </c>
      <c r="Y7" s="16" t="str">
        <f t="shared" si="24"/>
        <v>charakt.</v>
      </c>
      <c r="Z7" s="16" t="str">
        <f t="shared" ref="Z7:BJ7" si="26">IF(Z6&gt;=75,"charakt.",IF(AND(Z6&gt;0,Z6&lt;=5),"unikatowa",IF(Z6=0,"brak","")))</f>
        <v/>
      </c>
      <c r="AA7" s="16" t="str">
        <f t="shared" si="26"/>
        <v/>
      </c>
      <c r="AB7" s="16" t="str">
        <f t="shared" si="26"/>
        <v>brak</v>
      </c>
      <c r="AC7" s="16" t="str">
        <f t="shared" si="26"/>
        <v/>
      </c>
      <c r="AD7" s="16" t="str">
        <f t="shared" si="26"/>
        <v>brak</v>
      </c>
      <c r="AE7" s="16" t="str">
        <f t="shared" si="26"/>
        <v>brak</v>
      </c>
      <c r="AF7" s="16" t="str">
        <f t="shared" ref="AF7:AN7" si="27">IF(AF6&gt;=75,"charakt.",IF(AND(AF6&gt;0,AF6&lt;=5),"unikatowa",IF(AF6=0,"brak","")))</f>
        <v>brak</v>
      </c>
      <c r="AG7" s="16" t="str">
        <f t="shared" si="27"/>
        <v>charakt.</v>
      </c>
      <c r="AH7" s="16" t="str">
        <f t="shared" si="27"/>
        <v>brak</v>
      </c>
      <c r="AI7" s="16" t="str">
        <f t="shared" si="27"/>
        <v>brak</v>
      </c>
      <c r="AJ7" s="16" t="str">
        <f t="shared" si="27"/>
        <v/>
      </c>
      <c r="AK7" s="16" t="str">
        <f t="shared" ref="AK7" si="28">IF(AK6&gt;=75,"charakt.",IF(AND(AK6&gt;0,AK6&lt;=5),"unikatowa",IF(AK6=0,"brak","")))</f>
        <v>brak</v>
      </c>
      <c r="AL7" s="16" t="str">
        <f t="shared" si="27"/>
        <v>brak</v>
      </c>
      <c r="AM7" s="16" t="str">
        <f t="shared" si="27"/>
        <v>brak</v>
      </c>
      <c r="AN7" s="16" t="str">
        <f t="shared" si="27"/>
        <v/>
      </c>
      <c r="AO7" s="16" t="str">
        <f t="shared" ref="AO7:AZ7" si="29">IF(AO6&gt;=75,"charakt.",IF(AND(AO6&gt;0,AO6&lt;=5),"unikatowa",IF(AO6=0,"brak","")))</f>
        <v>brak</v>
      </c>
      <c r="AP7" s="16" t="str">
        <f t="shared" si="29"/>
        <v/>
      </c>
      <c r="AQ7" s="16" t="str">
        <f t="shared" si="29"/>
        <v>brak</v>
      </c>
      <c r="AR7" s="16" t="str">
        <f t="shared" si="29"/>
        <v>brak</v>
      </c>
      <c r="AS7" s="16" t="str">
        <f t="shared" si="29"/>
        <v>brak</v>
      </c>
      <c r="AT7" s="16" t="str">
        <f t="shared" si="29"/>
        <v>brak</v>
      </c>
      <c r="AU7" s="16" t="str">
        <f t="shared" si="29"/>
        <v>brak</v>
      </c>
      <c r="AV7" s="16" t="str">
        <f t="shared" si="29"/>
        <v>brak</v>
      </c>
      <c r="AW7" s="16" t="str">
        <f t="shared" si="29"/>
        <v>brak</v>
      </c>
      <c r="AX7" s="16" t="str">
        <f t="shared" si="29"/>
        <v>brak</v>
      </c>
      <c r="AY7" s="16" t="str">
        <f t="shared" si="29"/>
        <v/>
      </c>
      <c r="AZ7" s="16" t="str">
        <f t="shared" si="29"/>
        <v>brak</v>
      </c>
      <c r="BA7" s="16" t="str">
        <f t="shared" ref="BA7:BH7" si="30">IF(BA6&gt;=75,"charakt.",IF(AND(BA6&gt;0,BA6&lt;=5),"unikatowa",IF(BA6=0,"brak","")))</f>
        <v/>
      </c>
      <c r="BB7" s="16" t="str">
        <f t="shared" si="30"/>
        <v>brak</v>
      </c>
      <c r="BC7" s="16" t="str">
        <f t="shared" si="30"/>
        <v>brak</v>
      </c>
      <c r="BD7" s="16" t="str">
        <f t="shared" si="30"/>
        <v>brak</v>
      </c>
      <c r="BE7" s="16" t="str">
        <f t="shared" si="30"/>
        <v>brak</v>
      </c>
      <c r="BF7" s="16" t="str">
        <f t="shared" si="30"/>
        <v>brak</v>
      </c>
      <c r="BG7" s="16" t="str">
        <f t="shared" si="30"/>
        <v>brak</v>
      </c>
      <c r="BH7" s="16" t="str">
        <f t="shared" si="30"/>
        <v/>
      </c>
      <c r="BI7" s="16" t="str">
        <f t="shared" si="26"/>
        <v>brak</v>
      </c>
      <c r="BJ7" s="16" t="str">
        <f t="shared" si="26"/>
        <v/>
      </c>
      <c r="BK7" s="16" t="str">
        <f t="shared" si="24"/>
        <v/>
      </c>
      <c r="BL7" s="16" t="str">
        <f t="shared" ref="BL7:BM7" si="31">IF(BL6&gt;=75,"charakt.",IF(AND(BL6&gt;0,BL6&lt;=5),"unikatowa",IF(BL6=0,"brak","")))</f>
        <v>brak</v>
      </c>
      <c r="BM7" s="16" t="str">
        <f t="shared" si="31"/>
        <v>brak</v>
      </c>
      <c r="BN7" s="16" t="str">
        <f t="shared" ref="BN7" si="32">IF(BN6&gt;=75,"charakt.",IF(AND(BN6&gt;0,BN6&lt;=5),"unikatowa",IF(BN6=0,"brak","")))</f>
        <v>brak</v>
      </c>
      <c r="BO7" s="16" t="str">
        <f t="shared" ref="BO7" si="33">IF(BO6&gt;=75,"charakt.",IF(AND(BO6&gt;0,BO6&lt;=5),"unikatowa",IF(BO6=0,"brak","")))</f>
        <v>brak</v>
      </c>
      <c r="BP7" s="16" t="str">
        <f t="shared" si="24"/>
        <v/>
      </c>
    </row>
  </sheetData>
  <sheetProtection sheet="1" objects="1" scenarios="1"/>
  <conditionalFormatting sqref="Y2:AG4">
    <cfRule type="cellIs" dxfId="176" priority="28" operator="greaterThan">
      <formula>0</formula>
    </cfRule>
  </conditionalFormatting>
  <conditionalFormatting sqref="AI2:AY4">
    <cfRule type="cellIs" dxfId="175" priority="13" operator="greaterThan">
      <formula>0</formula>
    </cfRule>
  </conditionalFormatting>
  <conditionalFormatting sqref="BA2:BA4">
    <cfRule type="cellIs" dxfId="174" priority="12" operator="greaterThan">
      <formula>0</formula>
    </cfRule>
  </conditionalFormatting>
  <conditionalFormatting sqref="BD2:BN4">
    <cfRule type="cellIs" dxfId="173" priority="2" operator="greaterThan">
      <formula>0</formula>
    </cfRule>
  </conditionalFormatting>
  <conditionalFormatting sqref="BP2:BP4">
    <cfRule type="cellIs" dxfId="172" priority="1" operator="greaterThan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12BB8F-FEEE-4A4B-A3AF-C3B3D590ACFC}">
  <sheetPr codeName="Arkusz10"/>
  <dimension ref="A1:BQ77"/>
  <sheetViews>
    <sheetView workbookViewId="0">
      <pane xSplit="2" ySplit="1" topLeftCell="C29" activePane="bottomRight" state="frozen"/>
      <selection pane="topRight" activeCell="C1" sqref="C1"/>
      <selection pane="bottomLeft" activeCell="A2" sqref="A2"/>
      <selection pane="bottomRight" activeCell="P44" sqref="P44"/>
    </sheetView>
  </sheetViews>
  <sheetFormatPr defaultRowHeight="15" x14ac:dyDescent="0.25"/>
  <cols>
    <col min="1" max="1" width="18.140625" customWidth="1"/>
    <col min="2" max="2" width="9.42578125" customWidth="1"/>
    <col min="3" max="68" width="11.42578125" customWidth="1"/>
    <col min="69" max="69" width="18.5703125" customWidth="1"/>
  </cols>
  <sheetData>
    <row r="1" spans="1:68" x14ac:dyDescent="0.25">
      <c r="A1" s="4" t="s">
        <v>0</v>
      </c>
      <c r="B1" s="4" t="s">
        <v>47</v>
      </c>
      <c r="C1" s="4" t="s">
        <v>43</v>
      </c>
      <c r="D1" s="4" t="s">
        <v>42</v>
      </c>
      <c r="E1" s="4" t="s">
        <v>44</v>
      </c>
      <c r="F1" s="4" t="s">
        <v>45</v>
      </c>
      <c r="G1" s="4" t="s">
        <v>46</v>
      </c>
      <c r="H1" s="4" t="s">
        <v>868</v>
      </c>
      <c r="I1" s="4" t="s">
        <v>869</v>
      </c>
      <c r="J1" s="4" t="s">
        <v>870</v>
      </c>
      <c r="K1" s="4" t="s">
        <v>871</v>
      </c>
      <c r="L1" s="4" t="s">
        <v>872</v>
      </c>
      <c r="M1" s="4" t="s">
        <v>873</v>
      </c>
      <c r="N1" s="4" t="s">
        <v>874</v>
      </c>
      <c r="O1" s="4" t="s">
        <v>875</v>
      </c>
      <c r="P1" s="4" t="s">
        <v>876</v>
      </c>
      <c r="Q1" s="4" t="s">
        <v>877</v>
      </c>
      <c r="R1" s="4" t="s">
        <v>878</v>
      </c>
      <c r="S1" s="4" t="s">
        <v>879</v>
      </c>
      <c r="T1" s="4" t="s">
        <v>880</v>
      </c>
      <c r="U1" s="4" t="s">
        <v>881</v>
      </c>
      <c r="V1" s="4" t="s">
        <v>882</v>
      </c>
      <c r="W1" s="4" t="s">
        <v>883</v>
      </c>
      <c r="X1" s="4" t="s">
        <v>884</v>
      </c>
      <c r="Y1" s="4" t="s">
        <v>885</v>
      </c>
      <c r="Z1" s="4" t="s">
        <v>886</v>
      </c>
      <c r="AA1" s="4" t="s">
        <v>887</v>
      </c>
      <c r="AB1" s="4" t="s">
        <v>888</v>
      </c>
      <c r="AC1" s="4" t="s">
        <v>889</v>
      </c>
      <c r="AD1" s="4" t="s">
        <v>890</v>
      </c>
      <c r="AE1" s="4" t="s">
        <v>891</v>
      </c>
      <c r="AF1" s="4" t="s">
        <v>892</v>
      </c>
      <c r="AG1" s="4" t="s">
        <v>893</v>
      </c>
      <c r="AH1" s="4" t="s">
        <v>894</v>
      </c>
      <c r="AI1" s="4" t="s">
        <v>895</v>
      </c>
      <c r="AJ1" s="4" t="s">
        <v>896</v>
      </c>
      <c r="AK1" s="4" t="s">
        <v>927</v>
      </c>
      <c r="AL1" s="4" t="s">
        <v>897</v>
      </c>
      <c r="AM1" s="4" t="s">
        <v>898</v>
      </c>
      <c r="AN1" s="4" t="s">
        <v>899</v>
      </c>
      <c r="AO1" s="4" t="s">
        <v>900</v>
      </c>
      <c r="AP1" s="4" t="s">
        <v>901</v>
      </c>
      <c r="AQ1" s="4" t="s">
        <v>902</v>
      </c>
      <c r="AR1" s="4" t="s">
        <v>903</v>
      </c>
      <c r="AS1" s="4" t="s">
        <v>904</v>
      </c>
      <c r="AT1" s="4" t="s">
        <v>905</v>
      </c>
      <c r="AU1" s="4" t="s">
        <v>906</v>
      </c>
      <c r="AV1" s="4" t="s">
        <v>907</v>
      </c>
      <c r="AW1" s="4" t="s">
        <v>908</v>
      </c>
      <c r="AX1" s="4" t="s">
        <v>909</v>
      </c>
      <c r="AY1" s="4" t="s">
        <v>910</v>
      </c>
      <c r="AZ1" s="4" t="s">
        <v>911</v>
      </c>
      <c r="BA1" s="4" t="s">
        <v>912</v>
      </c>
      <c r="BB1" s="4" t="s">
        <v>913</v>
      </c>
      <c r="BC1" s="4" t="s">
        <v>914</v>
      </c>
      <c r="BD1" s="4" t="s">
        <v>915</v>
      </c>
      <c r="BE1" s="4" t="s">
        <v>916</v>
      </c>
      <c r="BF1" s="4" t="s">
        <v>917</v>
      </c>
      <c r="BG1" s="4" t="s">
        <v>918</v>
      </c>
      <c r="BH1" s="4" t="s">
        <v>919</v>
      </c>
      <c r="BI1" s="4" t="s">
        <v>920</v>
      </c>
      <c r="BJ1" s="4" t="s">
        <v>921</v>
      </c>
      <c r="BK1" s="4" t="s">
        <v>922</v>
      </c>
      <c r="BL1" s="4" t="s">
        <v>923</v>
      </c>
      <c r="BM1" s="4" t="s">
        <v>924</v>
      </c>
      <c r="BN1" s="4" t="s">
        <v>928</v>
      </c>
      <c r="BO1" s="4" t="s">
        <v>925</v>
      </c>
      <c r="BP1" s="4" t="s">
        <v>926</v>
      </c>
    </row>
    <row r="2" spans="1:68" x14ac:dyDescent="0.25">
      <c r="A2" s="1" t="s">
        <v>288</v>
      </c>
      <c r="B2" s="1" t="s">
        <v>289</v>
      </c>
      <c r="C2" s="8">
        <v>0</v>
      </c>
      <c r="D2" s="8">
        <v>0</v>
      </c>
      <c r="E2" s="2">
        <v>0</v>
      </c>
      <c r="F2" s="8">
        <v>0</v>
      </c>
      <c r="G2" s="8">
        <v>0</v>
      </c>
      <c r="H2" s="3">
        <v>5</v>
      </c>
      <c r="I2" s="9">
        <v>0.180635838150289</v>
      </c>
      <c r="J2" s="8">
        <v>0</v>
      </c>
      <c r="K2" s="8">
        <v>0</v>
      </c>
      <c r="L2" s="8">
        <v>0</v>
      </c>
      <c r="M2" s="8">
        <v>0</v>
      </c>
      <c r="N2" s="9">
        <v>0.34447254335260102</v>
      </c>
      <c r="O2" s="9">
        <v>0.56882225433526001</v>
      </c>
      <c r="P2" s="8">
        <v>0</v>
      </c>
      <c r="Q2" s="8">
        <v>0.21676300578034685</v>
      </c>
      <c r="R2" s="8">
        <v>69.382225433526017</v>
      </c>
      <c r="S2" s="8">
        <v>18.24421965317919</v>
      </c>
      <c r="T2" s="8">
        <v>9.0317919075144512E-2</v>
      </c>
      <c r="U2" s="8">
        <v>0</v>
      </c>
      <c r="V2" s="8">
        <v>9.0679190751445091</v>
      </c>
      <c r="W2" s="9">
        <v>0.5057803468208093</v>
      </c>
      <c r="X2" s="8">
        <v>2.998554913294798</v>
      </c>
      <c r="Y2" s="8">
        <v>1.34633567315025</v>
      </c>
      <c r="Z2" s="8">
        <v>0</v>
      </c>
      <c r="AA2" s="8">
        <v>0</v>
      </c>
      <c r="AB2" s="8">
        <v>0</v>
      </c>
      <c r="AC2" s="8">
        <v>0</v>
      </c>
      <c r="AD2" s="8">
        <v>0</v>
      </c>
      <c r="AE2" s="8">
        <v>0.180635838150289</v>
      </c>
      <c r="AF2" s="8">
        <v>1.44508670520231</v>
      </c>
      <c r="AG2" s="8">
        <v>0</v>
      </c>
      <c r="AH2" s="8">
        <v>0</v>
      </c>
      <c r="AI2" s="8">
        <v>0.36127167630057799</v>
      </c>
      <c r="AJ2" s="8">
        <v>0</v>
      </c>
      <c r="AK2" s="8">
        <v>0</v>
      </c>
      <c r="AL2" s="8">
        <v>0</v>
      </c>
      <c r="AM2" s="8">
        <v>0</v>
      </c>
      <c r="AN2" s="8">
        <v>0</v>
      </c>
      <c r="AO2" s="8">
        <v>0</v>
      </c>
      <c r="AP2" s="8">
        <v>0</v>
      </c>
      <c r="AQ2" s="8">
        <v>0</v>
      </c>
      <c r="AR2" s="8">
        <v>0</v>
      </c>
      <c r="AS2" s="8">
        <v>0</v>
      </c>
      <c r="AT2" s="8">
        <v>0</v>
      </c>
      <c r="AU2" s="8">
        <v>0</v>
      </c>
      <c r="AV2" s="8">
        <v>0</v>
      </c>
      <c r="AW2" s="8">
        <v>0.180635838150289</v>
      </c>
      <c r="AX2" s="8">
        <v>0.18063583815028902</v>
      </c>
      <c r="AY2" s="8">
        <v>0.18063583815028902</v>
      </c>
      <c r="AZ2" s="8">
        <v>0</v>
      </c>
      <c r="BA2" s="8">
        <v>0</v>
      </c>
      <c r="BB2" s="8">
        <v>0</v>
      </c>
      <c r="BC2" s="8">
        <v>0</v>
      </c>
      <c r="BD2" s="8">
        <v>0</v>
      </c>
      <c r="BE2" s="8">
        <v>0</v>
      </c>
      <c r="BF2" s="8">
        <v>0</v>
      </c>
      <c r="BG2" s="8">
        <v>0</v>
      </c>
      <c r="BH2" s="8">
        <v>0</v>
      </c>
      <c r="BI2" s="8">
        <v>0</v>
      </c>
      <c r="BJ2" s="8">
        <v>0</v>
      </c>
      <c r="BK2" s="8">
        <v>0</v>
      </c>
      <c r="BL2" s="8">
        <v>0</v>
      </c>
      <c r="BM2" s="8">
        <v>0</v>
      </c>
      <c r="BN2" s="8">
        <v>0</v>
      </c>
      <c r="BO2" s="8">
        <v>0</v>
      </c>
      <c r="BP2" s="8">
        <v>0</v>
      </c>
    </row>
    <row r="3" spans="1:68" x14ac:dyDescent="0.25">
      <c r="A3" s="1" t="s">
        <v>290</v>
      </c>
      <c r="B3" s="1" t="s">
        <v>289</v>
      </c>
      <c r="C3" s="10">
        <v>0</v>
      </c>
      <c r="D3" s="11">
        <v>100</v>
      </c>
      <c r="E3" s="1">
        <v>0</v>
      </c>
      <c r="F3" s="10">
        <v>0</v>
      </c>
      <c r="G3" s="10">
        <v>0</v>
      </c>
      <c r="H3" s="1">
        <v>0</v>
      </c>
      <c r="I3" s="10">
        <v>0</v>
      </c>
      <c r="J3" s="10">
        <v>0</v>
      </c>
      <c r="K3" s="10">
        <v>0</v>
      </c>
      <c r="L3" s="10">
        <v>0</v>
      </c>
      <c r="M3" s="11">
        <v>50.721153846153847</v>
      </c>
      <c r="N3" s="11">
        <v>1.1538461538461537</v>
      </c>
      <c r="O3" s="11">
        <v>1.2299679487179487</v>
      </c>
      <c r="P3" s="10">
        <v>0</v>
      </c>
      <c r="Q3" s="10">
        <v>0.16025641025641024</v>
      </c>
      <c r="R3" s="10">
        <v>62.259615384615387</v>
      </c>
      <c r="S3" s="10">
        <v>22.916666666666664</v>
      </c>
      <c r="T3" s="10">
        <v>0</v>
      </c>
      <c r="U3" s="10">
        <v>0.48076923076923078</v>
      </c>
      <c r="V3" s="10">
        <v>10.977564102564104</v>
      </c>
      <c r="W3" s="10">
        <v>0</v>
      </c>
      <c r="X3" s="10">
        <v>3.2051282051282057</v>
      </c>
      <c r="Y3" s="10">
        <v>1.4736102324224858</v>
      </c>
      <c r="Z3" s="10">
        <v>0</v>
      </c>
      <c r="AA3" s="10">
        <v>0</v>
      </c>
      <c r="AB3" s="10">
        <v>0</v>
      </c>
      <c r="AC3" s="10">
        <v>0</v>
      </c>
      <c r="AD3" s="10">
        <v>0</v>
      </c>
      <c r="AE3" s="10">
        <v>0</v>
      </c>
      <c r="AF3" s="10">
        <v>3.2051282051282102</v>
      </c>
      <c r="AG3" s="10">
        <v>0</v>
      </c>
      <c r="AH3" s="10">
        <v>0</v>
      </c>
      <c r="AI3" s="10">
        <v>0</v>
      </c>
      <c r="AJ3" s="10">
        <v>0</v>
      </c>
      <c r="AK3" s="10">
        <v>0</v>
      </c>
      <c r="AL3" s="10">
        <v>0</v>
      </c>
      <c r="AM3" s="10">
        <v>0</v>
      </c>
      <c r="AN3" s="10">
        <v>0</v>
      </c>
      <c r="AO3" s="10">
        <v>0</v>
      </c>
      <c r="AP3" s="10">
        <v>0</v>
      </c>
      <c r="AQ3" s="10">
        <v>0</v>
      </c>
      <c r="AR3" s="10">
        <v>0</v>
      </c>
      <c r="AS3" s="10">
        <v>0</v>
      </c>
      <c r="AT3" s="10">
        <v>0</v>
      </c>
      <c r="AU3" s="10">
        <v>0</v>
      </c>
      <c r="AV3" s="10">
        <v>0</v>
      </c>
      <c r="AW3" s="10">
        <v>0</v>
      </c>
      <c r="AX3" s="10">
        <v>0.80128205128205099</v>
      </c>
      <c r="AY3" s="10">
        <v>0</v>
      </c>
      <c r="AZ3" s="10">
        <v>0</v>
      </c>
      <c r="BA3" s="10">
        <v>0</v>
      </c>
      <c r="BB3" s="10">
        <v>0</v>
      </c>
      <c r="BC3" s="10">
        <v>0</v>
      </c>
      <c r="BD3" s="10">
        <v>0</v>
      </c>
      <c r="BE3" s="10">
        <v>0</v>
      </c>
      <c r="BF3" s="10">
        <v>0</v>
      </c>
      <c r="BG3" s="10">
        <v>0</v>
      </c>
      <c r="BH3" s="10">
        <v>0</v>
      </c>
      <c r="BI3" s="10">
        <v>0</v>
      </c>
      <c r="BJ3" s="10">
        <v>0</v>
      </c>
      <c r="BK3" s="10">
        <v>0</v>
      </c>
      <c r="BL3" s="10">
        <v>0</v>
      </c>
      <c r="BM3" s="10">
        <v>0</v>
      </c>
      <c r="BN3" s="10">
        <v>0</v>
      </c>
      <c r="BO3" s="10">
        <v>0</v>
      </c>
      <c r="BP3" s="10">
        <v>0.80128205128205099</v>
      </c>
    </row>
    <row r="4" spans="1:68" x14ac:dyDescent="0.25">
      <c r="A4" s="1" t="s">
        <v>291</v>
      </c>
      <c r="B4" s="1" t="s">
        <v>289</v>
      </c>
      <c r="C4" s="8">
        <v>0</v>
      </c>
      <c r="D4" s="8">
        <v>0</v>
      </c>
      <c r="E4" s="2">
        <v>0</v>
      </c>
      <c r="F4" s="8">
        <v>0</v>
      </c>
      <c r="G4" s="8">
        <v>0</v>
      </c>
      <c r="H4" s="3">
        <v>7</v>
      </c>
      <c r="I4" s="9">
        <v>3.3698399326031998</v>
      </c>
      <c r="J4" s="8">
        <v>0</v>
      </c>
      <c r="K4" s="8">
        <v>0</v>
      </c>
      <c r="L4" s="8">
        <v>0</v>
      </c>
      <c r="M4" s="9">
        <v>97.935973041280548</v>
      </c>
      <c r="N4" s="9">
        <v>0.65290648694187026</v>
      </c>
      <c r="O4" s="9">
        <v>4.0450716090985672</v>
      </c>
      <c r="P4" s="8">
        <v>0</v>
      </c>
      <c r="Q4" s="8">
        <v>0.7160909856781803</v>
      </c>
      <c r="R4" s="8">
        <v>91.954507160909856</v>
      </c>
      <c r="S4" s="8">
        <v>5.3917438921651222</v>
      </c>
      <c r="T4" s="8">
        <v>0</v>
      </c>
      <c r="U4" s="8">
        <v>1.1373209772535804</v>
      </c>
      <c r="V4" s="8">
        <v>0.37910699241786011</v>
      </c>
      <c r="W4" s="9">
        <v>1.0530749789385003</v>
      </c>
      <c r="X4" s="8">
        <v>0.42122999157540014</v>
      </c>
      <c r="Y4" s="8">
        <v>0.59582001155440045</v>
      </c>
      <c r="Z4" s="8">
        <v>0</v>
      </c>
      <c r="AA4" s="8">
        <v>0.42122999157539998</v>
      </c>
      <c r="AB4" s="8">
        <v>0</v>
      </c>
      <c r="AC4" s="8">
        <v>0</v>
      </c>
      <c r="AD4" s="8">
        <v>0</v>
      </c>
      <c r="AE4" s="8">
        <v>0</v>
      </c>
      <c r="AF4" s="8">
        <v>0</v>
      </c>
      <c r="AG4" s="8">
        <v>0</v>
      </c>
      <c r="AH4" s="8">
        <v>0</v>
      </c>
      <c r="AI4" s="8">
        <v>0</v>
      </c>
      <c r="AJ4" s="8">
        <v>0</v>
      </c>
      <c r="AK4" s="8">
        <v>0</v>
      </c>
      <c r="AL4" s="8">
        <v>0</v>
      </c>
      <c r="AM4" s="8">
        <v>0</v>
      </c>
      <c r="AN4" s="8">
        <v>0</v>
      </c>
      <c r="AO4" s="8">
        <v>0</v>
      </c>
      <c r="AP4" s="8">
        <v>0</v>
      </c>
      <c r="AQ4" s="8">
        <v>0</v>
      </c>
      <c r="AR4" s="8">
        <v>0</v>
      </c>
      <c r="AS4" s="8">
        <v>0</v>
      </c>
      <c r="AT4" s="8">
        <v>0</v>
      </c>
      <c r="AU4" s="8">
        <v>0</v>
      </c>
      <c r="AV4" s="8">
        <v>0</v>
      </c>
      <c r="AW4" s="8">
        <v>0</v>
      </c>
      <c r="AX4" s="8">
        <v>0</v>
      </c>
      <c r="AY4" s="8">
        <v>0</v>
      </c>
      <c r="AZ4" s="8">
        <v>0</v>
      </c>
      <c r="BA4" s="8">
        <v>0</v>
      </c>
      <c r="BB4" s="8">
        <v>0</v>
      </c>
      <c r="BC4" s="8">
        <v>0</v>
      </c>
      <c r="BD4" s="8">
        <v>0</v>
      </c>
      <c r="BE4" s="8">
        <v>0</v>
      </c>
      <c r="BF4" s="8">
        <v>0</v>
      </c>
      <c r="BG4" s="8">
        <v>0</v>
      </c>
      <c r="BH4" s="8">
        <v>0</v>
      </c>
      <c r="BI4" s="8">
        <v>0</v>
      </c>
      <c r="BJ4" s="8">
        <v>0</v>
      </c>
      <c r="BK4" s="8">
        <v>0</v>
      </c>
      <c r="BL4" s="8">
        <v>0</v>
      </c>
      <c r="BM4" s="8">
        <v>0</v>
      </c>
      <c r="BN4" s="8">
        <v>0</v>
      </c>
      <c r="BO4" s="8">
        <v>0</v>
      </c>
      <c r="BP4" s="8">
        <v>0</v>
      </c>
    </row>
    <row r="5" spans="1:68" x14ac:dyDescent="0.25">
      <c r="A5" s="1" t="s">
        <v>292</v>
      </c>
      <c r="B5" s="1" t="s">
        <v>289</v>
      </c>
      <c r="C5" s="10">
        <v>0</v>
      </c>
      <c r="D5" s="11">
        <v>37.723739800690197</v>
      </c>
      <c r="E5" s="1">
        <v>0</v>
      </c>
      <c r="F5" s="11">
        <v>35.333956848453603</v>
      </c>
      <c r="G5" s="10">
        <v>0</v>
      </c>
      <c r="H5" s="5">
        <v>13</v>
      </c>
      <c r="I5" s="11">
        <v>0.32250782081465501</v>
      </c>
      <c r="J5" s="10">
        <v>0</v>
      </c>
      <c r="K5" s="11">
        <v>1.6125391040732736E-2</v>
      </c>
      <c r="L5" s="11">
        <v>8.3852033411810231E-2</v>
      </c>
      <c r="M5" s="11">
        <v>99.671042022769058</v>
      </c>
      <c r="N5" s="11">
        <v>0.22120811429677167</v>
      </c>
      <c r="O5" s="11">
        <v>2.5694520592124359</v>
      </c>
      <c r="P5" s="10">
        <v>0</v>
      </c>
      <c r="Q5" s="10">
        <v>0.68371658012706804</v>
      </c>
      <c r="R5" s="10">
        <v>83.697229657819207</v>
      </c>
      <c r="S5" s="10">
        <v>12.751959235011448</v>
      </c>
      <c r="T5" s="10">
        <v>1.6125391040732736E-2</v>
      </c>
      <c r="U5" s="10">
        <v>0.28703196052504271</v>
      </c>
      <c r="V5" s="10">
        <v>1.7544425452317221</v>
      </c>
      <c r="W5" s="11">
        <v>0.5934143902989647</v>
      </c>
      <c r="X5" s="10">
        <v>0.80949463024478341</v>
      </c>
      <c r="Y5" s="10">
        <v>0.87170132345142659</v>
      </c>
      <c r="Z5" s="10">
        <v>0</v>
      </c>
      <c r="AA5" s="10">
        <v>0.129003128325862</v>
      </c>
      <c r="AB5" s="10">
        <v>0</v>
      </c>
      <c r="AC5" s="10">
        <v>3.22507820814655E-2</v>
      </c>
      <c r="AD5" s="10">
        <v>0</v>
      </c>
      <c r="AE5" s="10">
        <v>3.2250782081465472E-2</v>
      </c>
      <c r="AF5" s="10">
        <v>0.38700938497758602</v>
      </c>
      <c r="AG5" s="10">
        <v>0</v>
      </c>
      <c r="AH5" s="10">
        <v>0</v>
      </c>
      <c r="AI5" s="10">
        <v>0</v>
      </c>
      <c r="AJ5" s="10">
        <v>0</v>
      </c>
      <c r="AK5" s="10">
        <v>0</v>
      </c>
      <c r="AL5" s="10">
        <v>0</v>
      </c>
      <c r="AM5" s="10">
        <v>0</v>
      </c>
      <c r="AN5" s="10">
        <v>0</v>
      </c>
      <c r="AO5" s="10">
        <v>0</v>
      </c>
      <c r="AP5" s="10">
        <v>0</v>
      </c>
      <c r="AQ5" s="10">
        <v>0</v>
      </c>
      <c r="AR5" s="10">
        <v>0</v>
      </c>
      <c r="AS5" s="10">
        <v>0</v>
      </c>
      <c r="AT5" s="10">
        <v>0</v>
      </c>
      <c r="AU5" s="10">
        <v>0</v>
      </c>
      <c r="AV5" s="10">
        <v>0</v>
      </c>
      <c r="AW5" s="10">
        <v>0</v>
      </c>
      <c r="AX5" s="10">
        <v>3.22507820814655E-2</v>
      </c>
      <c r="AY5" s="10">
        <v>0.258006256651724</v>
      </c>
      <c r="AZ5" s="10">
        <v>0</v>
      </c>
      <c r="BA5" s="10">
        <v>0</v>
      </c>
      <c r="BB5" s="10">
        <v>0</v>
      </c>
      <c r="BC5" s="10">
        <v>0</v>
      </c>
      <c r="BD5" s="10">
        <v>0</v>
      </c>
      <c r="BE5" s="10">
        <v>0</v>
      </c>
      <c r="BF5" s="10">
        <v>0</v>
      </c>
      <c r="BG5" s="10">
        <v>0</v>
      </c>
      <c r="BH5" s="10">
        <v>0</v>
      </c>
      <c r="BI5" s="10">
        <v>0</v>
      </c>
      <c r="BJ5" s="10">
        <v>0</v>
      </c>
      <c r="BK5" s="10">
        <v>0</v>
      </c>
      <c r="BL5" s="10">
        <v>0</v>
      </c>
      <c r="BM5" s="10">
        <v>0</v>
      </c>
      <c r="BN5" s="10">
        <v>0</v>
      </c>
      <c r="BO5" s="10">
        <v>0</v>
      </c>
      <c r="BP5" s="10">
        <v>0.129003128325862</v>
      </c>
    </row>
    <row r="6" spans="1:68" x14ac:dyDescent="0.25">
      <c r="A6" s="1" t="s">
        <v>293</v>
      </c>
      <c r="B6" s="1" t="s">
        <v>289</v>
      </c>
      <c r="C6" s="8">
        <v>0</v>
      </c>
      <c r="D6" s="9">
        <v>5.0626594210934899</v>
      </c>
      <c r="E6" s="2">
        <v>0</v>
      </c>
      <c r="F6" s="9">
        <v>9.7011201064655701</v>
      </c>
      <c r="G6" s="8">
        <v>0</v>
      </c>
      <c r="H6" s="3">
        <v>11</v>
      </c>
      <c r="I6" s="9">
        <v>0.3881557058888766</v>
      </c>
      <c r="J6" s="9">
        <v>0.34656759454363983</v>
      </c>
      <c r="K6" s="9">
        <v>0.15803482311189976</v>
      </c>
      <c r="L6" s="9">
        <v>4.4360652101585893E-2</v>
      </c>
      <c r="M6" s="8">
        <v>0</v>
      </c>
      <c r="N6" s="9">
        <v>0.44499279139403353</v>
      </c>
      <c r="O6" s="9">
        <v>0.82361095708106913</v>
      </c>
      <c r="P6" s="8">
        <v>0</v>
      </c>
      <c r="Q6" s="8">
        <v>3.3464566929133861</v>
      </c>
      <c r="R6" s="8">
        <v>80.697571254297458</v>
      </c>
      <c r="S6" s="8">
        <v>9.40445824553621</v>
      </c>
      <c r="T6" s="8">
        <v>1.5914383941443937</v>
      </c>
      <c r="U6" s="8">
        <v>0.70699789286902526</v>
      </c>
      <c r="V6" s="8">
        <v>1.682932239103915</v>
      </c>
      <c r="W6" s="9">
        <v>4.4360652101585893E-2</v>
      </c>
      <c r="X6" s="8">
        <v>2.5701452811356331</v>
      </c>
      <c r="Y6" s="8">
        <v>1.1198808911028018</v>
      </c>
      <c r="Z6" s="8">
        <v>2.7725407563491185E-2</v>
      </c>
      <c r="AA6" s="8">
        <v>2.7725407563491185E-2</v>
      </c>
      <c r="AB6" s="8">
        <v>0</v>
      </c>
      <c r="AC6" s="8">
        <v>0</v>
      </c>
      <c r="AD6" s="8">
        <v>0</v>
      </c>
      <c r="AE6" s="8">
        <v>0</v>
      </c>
      <c r="AF6" s="8">
        <v>0.194077852944438</v>
      </c>
      <c r="AG6" s="8">
        <v>2.7725407563491199E-2</v>
      </c>
      <c r="AH6" s="8">
        <v>0</v>
      </c>
      <c r="AI6" s="8">
        <v>2.7725407563491185E-2</v>
      </c>
      <c r="AJ6" s="8">
        <v>0</v>
      </c>
      <c r="AK6" s="8">
        <v>0</v>
      </c>
      <c r="AL6" s="8">
        <v>0</v>
      </c>
      <c r="AM6" s="8">
        <v>0</v>
      </c>
      <c r="AN6" s="8">
        <v>0</v>
      </c>
      <c r="AO6" s="8">
        <v>0</v>
      </c>
      <c r="AP6" s="8">
        <v>0</v>
      </c>
      <c r="AQ6" s="8">
        <v>0</v>
      </c>
      <c r="AR6" s="8">
        <v>0</v>
      </c>
      <c r="AS6" s="8">
        <v>0</v>
      </c>
      <c r="AT6" s="8">
        <v>0</v>
      </c>
      <c r="AU6" s="8">
        <v>0</v>
      </c>
      <c r="AV6" s="8">
        <v>2.7725407563491199E-2</v>
      </c>
      <c r="AW6" s="8">
        <v>0</v>
      </c>
      <c r="AX6" s="8">
        <v>5.5450815126982397E-2</v>
      </c>
      <c r="AY6" s="8">
        <v>5.545081512698237E-2</v>
      </c>
      <c r="AZ6" s="8">
        <v>0</v>
      </c>
      <c r="BA6" s="8">
        <v>0</v>
      </c>
      <c r="BB6" s="8">
        <v>0</v>
      </c>
      <c r="BC6" s="8">
        <v>0</v>
      </c>
      <c r="BD6" s="8">
        <v>0</v>
      </c>
      <c r="BE6" s="8">
        <v>0</v>
      </c>
      <c r="BF6" s="8">
        <v>0</v>
      </c>
      <c r="BG6" s="8">
        <v>0</v>
      </c>
      <c r="BH6" s="8">
        <v>0</v>
      </c>
      <c r="BI6" s="8">
        <v>0</v>
      </c>
      <c r="BJ6" s="8">
        <v>5.5450815126982397E-2</v>
      </c>
      <c r="BK6" s="8">
        <v>0</v>
      </c>
      <c r="BL6" s="8">
        <v>0</v>
      </c>
      <c r="BM6" s="8">
        <v>0</v>
      </c>
      <c r="BN6" s="8">
        <v>0</v>
      </c>
      <c r="BO6" s="8">
        <v>0</v>
      </c>
      <c r="BP6" s="8">
        <v>2.7725407563491199E-2</v>
      </c>
    </row>
    <row r="7" spans="1:68" x14ac:dyDescent="0.25">
      <c r="A7" s="1" t="s">
        <v>294</v>
      </c>
      <c r="B7" s="1" t="s">
        <v>289</v>
      </c>
      <c r="C7" s="10">
        <v>0</v>
      </c>
      <c r="D7" s="10">
        <v>0</v>
      </c>
      <c r="E7" s="1">
        <v>0</v>
      </c>
      <c r="F7" s="10">
        <v>0</v>
      </c>
      <c r="G7" s="10">
        <v>0</v>
      </c>
      <c r="H7" s="5">
        <v>3</v>
      </c>
      <c r="I7" s="11">
        <v>1.6949152542372881</v>
      </c>
      <c r="J7" s="11">
        <v>0.64406779661016944</v>
      </c>
      <c r="K7" s="11">
        <v>0.23728813559322032</v>
      </c>
      <c r="L7" s="10">
        <v>0</v>
      </c>
      <c r="M7" s="10">
        <v>0</v>
      </c>
      <c r="N7" s="11">
        <v>1.1101694915254237</v>
      </c>
      <c r="O7" s="11">
        <v>0.72576271186440677</v>
      </c>
      <c r="P7" s="10">
        <v>0</v>
      </c>
      <c r="Q7" s="10">
        <v>4.3728813559322033</v>
      </c>
      <c r="R7" s="10">
        <v>68.305084745762713</v>
      </c>
      <c r="S7" s="10">
        <v>13.322033898305087</v>
      </c>
      <c r="T7" s="10">
        <v>0.23728813559322032</v>
      </c>
      <c r="U7" s="10">
        <v>2.6779661016949152</v>
      </c>
      <c r="V7" s="10">
        <v>5.1864406779661012</v>
      </c>
      <c r="W7" s="10">
        <v>0</v>
      </c>
      <c r="X7" s="10">
        <v>5.8983050847457621</v>
      </c>
      <c r="Y7" s="10">
        <v>1.5833286632758299</v>
      </c>
      <c r="Z7" s="10">
        <v>0</v>
      </c>
      <c r="AA7" s="10">
        <v>0</v>
      </c>
      <c r="AB7" s="10">
        <v>0</v>
      </c>
      <c r="AC7" s="10">
        <v>0</v>
      </c>
      <c r="AD7" s="10">
        <v>0</v>
      </c>
      <c r="AE7" s="10">
        <v>0</v>
      </c>
      <c r="AF7" s="10">
        <v>0</v>
      </c>
      <c r="AG7" s="10">
        <v>0</v>
      </c>
      <c r="AH7" s="10">
        <v>0</v>
      </c>
      <c r="AI7" s="10">
        <v>0</v>
      </c>
      <c r="AJ7" s="10">
        <v>0</v>
      </c>
      <c r="AK7" s="10">
        <v>0</v>
      </c>
      <c r="AL7" s="10">
        <v>0</v>
      </c>
      <c r="AM7" s="10">
        <v>0</v>
      </c>
      <c r="AN7" s="10">
        <v>0</v>
      </c>
      <c r="AO7" s="10">
        <v>0</v>
      </c>
      <c r="AP7" s="10">
        <v>0</v>
      </c>
      <c r="AQ7" s="10">
        <v>0</v>
      </c>
      <c r="AR7" s="10">
        <v>0</v>
      </c>
      <c r="AS7" s="10">
        <v>0</v>
      </c>
      <c r="AT7" s="10">
        <v>0</v>
      </c>
      <c r="AU7" s="10">
        <v>0</v>
      </c>
      <c r="AV7" s="10">
        <v>0.338983050847458</v>
      </c>
      <c r="AW7" s="10">
        <v>0</v>
      </c>
      <c r="AX7" s="10">
        <v>0</v>
      </c>
      <c r="AY7" s="10">
        <v>0</v>
      </c>
      <c r="AZ7" s="10">
        <v>0</v>
      </c>
      <c r="BA7" s="10">
        <v>0</v>
      </c>
      <c r="BB7" s="10">
        <v>0</v>
      </c>
      <c r="BC7" s="10">
        <v>0</v>
      </c>
      <c r="BD7" s="10">
        <v>0</v>
      </c>
      <c r="BE7" s="10">
        <v>0</v>
      </c>
      <c r="BF7" s="10">
        <v>0</v>
      </c>
      <c r="BG7" s="10">
        <v>0</v>
      </c>
      <c r="BH7" s="10">
        <v>0</v>
      </c>
      <c r="BI7" s="10">
        <v>0</v>
      </c>
      <c r="BJ7" s="10">
        <v>0</v>
      </c>
      <c r="BK7" s="10">
        <v>0</v>
      </c>
      <c r="BL7" s="10">
        <v>0</v>
      </c>
      <c r="BM7" s="10">
        <v>0</v>
      </c>
      <c r="BN7" s="10">
        <v>0</v>
      </c>
      <c r="BO7" s="10">
        <v>0</v>
      </c>
      <c r="BP7" s="10">
        <v>0.338983050847458</v>
      </c>
    </row>
    <row r="8" spans="1:68" x14ac:dyDescent="0.25">
      <c r="A8" s="1" t="s">
        <v>295</v>
      </c>
      <c r="B8" s="1" t="s">
        <v>289</v>
      </c>
      <c r="C8" s="8">
        <v>0</v>
      </c>
      <c r="D8" s="8">
        <v>0</v>
      </c>
      <c r="E8" s="2">
        <v>0</v>
      </c>
      <c r="F8" s="8">
        <v>0</v>
      </c>
      <c r="G8" s="8">
        <v>0</v>
      </c>
      <c r="H8" s="3">
        <v>2</v>
      </c>
      <c r="I8" s="9">
        <v>0.79197465681098211</v>
      </c>
      <c r="J8" s="9">
        <v>1.0295670538542767</v>
      </c>
      <c r="K8" s="8">
        <v>0</v>
      </c>
      <c r="L8" s="8">
        <v>0</v>
      </c>
      <c r="M8" s="8">
        <v>0</v>
      </c>
      <c r="N8" s="9">
        <v>0.1686906019007392</v>
      </c>
      <c r="O8" s="9">
        <v>2.5039598732840549</v>
      </c>
      <c r="P8" s="8">
        <v>0</v>
      </c>
      <c r="Q8" s="8">
        <v>1.4783526927138333</v>
      </c>
      <c r="R8" s="8">
        <v>92.053854276663145</v>
      </c>
      <c r="S8" s="8">
        <v>5.5438225976768747</v>
      </c>
      <c r="T8" s="8">
        <v>0</v>
      </c>
      <c r="U8" s="8">
        <v>0.2111932418162619</v>
      </c>
      <c r="V8" s="8">
        <v>0.29039070749736007</v>
      </c>
      <c r="W8" s="9">
        <v>2.6399155227032737E-2</v>
      </c>
      <c r="X8" s="8">
        <v>0.42238648363252379</v>
      </c>
      <c r="Y8" s="8">
        <v>0.51087789798712202</v>
      </c>
      <c r="Z8" s="8">
        <v>0</v>
      </c>
      <c r="AA8" s="8">
        <v>0</v>
      </c>
      <c r="AB8" s="8">
        <v>0</v>
      </c>
      <c r="AC8" s="8">
        <v>0</v>
      </c>
      <c r="AD8" s="8">
        <v>0</v>
      </c>
      <c r="AE8" s="8">
        <v>0</v>
      </c>
      <c r="AF8" s="8">
        <v>0</v>
      </c>
      <c r="AG8" s="8">
        <v>0</v>
      </c>
      <c r="AH8" s="8">
        <v>0</v>
      </c>
      <c r="AI8" s="8">
        <v>0</v>
      </c>
      <c r="AJ8" s="8">
        <v>0</v>
      </c>
      <c r="AK8" s="8">
        <v>0</v>
      </c>
      <c r="AL8" s="8">
        <v>0</v>
      </c>
      <c r="AM8" s="8">
        <v>0</v>
      </c>
      <c r="AN8" s="8">
        <v>0</v>
      </c>
      <c r="AO8" s="8">
        <v>0</v>
      </c>
      <c r="AP8" s="8">
        <v>0</v>
      </c>
      <c r="AQ8" s="8">
        <v>0</v>
      </c>
      <c r="AR8" s="8">
        <v>0</v>
      </c>
      <c r="AS8" s="8">
        <v>0</v>
      </c>
      <c r="AT8" s="8">
        <v>0</v>
      </c>
      <c r="AU8" s="8">
        <v>0</v>
      </c>
      <c r="AV8" s="8">
        <v>0</v>
      </c>
      <c r="AW8" s="8">
        <v>0</v>
      </c>
      <c r="AX8" s="8">
        <v>0</v>
      </c>
      <c r="AY8" s="8">
        <v>0</v>
      </c>
      <c r="AZ8" s="8">
        <v>0</v>
      </c>
      <c r="BA8" s="8">
        <v>0</v>
      </c>
      <c r="BB8" s="8">
        <v>0</v>
      </c>
      <c r="BC8" s="8">
        <v>0</v>
      </c>
      <c r="BD8" s="8">
        <v>0</v>
      </c>
      <c r="BE8" s="8">
        <v>0</v>
      </c>
      <c r="BF8" s="8">
        <v>0</v>
      </c>
      <c r="BG8" s="8">
        <v>0</v>
      </c>
      <c r="BH8" s="8">
        <v>0</v>
      </c>
      <c r="BI8" s="8">
        <v>0</v>
      </c>
      <c r="BJ8" s="8">
        <v>0</v>
      </c>
      <c r="BK8" s="8">
        <v>0</v>
      </c>
      <c r="BL8" s="8">
        <v>0</v>
      </c>
      <c r="BM8" s="8">
        <v>0</v>
      </c>
      <c r="BN8" s="8">
        <v>0</v>
      </c>
      <c r="BO8" s="8">
        <v>0</v>
      </c>
      <c r="BP8" s="8">
        <v>0</v>
      </c>
    </row>
    <row r="9" spans="1:68" x14ac:dyDescent="0.25">
      <c r="A9" s="1" t="s">
        <v>296</v>
      </c>
      <c r="B9" s="1" t="s">
        <v>289</v>
      </c>
      <c r="C9" s="10">
        <v>0</v>
      </c>
      <c r="D9" s="10">
        <v>0</v>
      </c>
      <c r="E9" s="1">
        <v>0</v>
      </c>
      <c r="F9" s="10">
        <v>0</v>
      </c>
      <c r="G9" s="10">
        <v>0</v>
      </c>
      <c r="H9" s="5">
        <v>4</v>
      </c>
      <c r="I9" s="11">
        <v>2.01432408236347</v>
      </c>
      <c r="J9" s="10">
        <v>0</v>
      </c>
      <c r="K9" s="11">
        <v>0.111906893464637</v>
      </c>
      <c r="L9" s="10">
        <v>0</v>
      </c>
      <c r="M9" s="11">
        <v>33.504923903312445</v>
      </c>
      <c r="N9" s="11">
        <v>0.74149507609668763</v>
      </c>
      <c r="O9" s="11">
        <v>3.1763652641002684</v>
      </c>
      <c r="P9" s="10">
        <v>0</v>
      </c>
      <c r="Q9" s="10">
        <v>1.0071620411817368</v>
      </c>
      <c r="R9" s="10">
        <v>58.952551477170992</v>
      </c>
      <c r="S9" s="10">
        <v>31.042972247090422</v>
      </c>
      <c r="T9" s="10">
        <v>4.4762757385854966E-2</v>
      </c>
      <c r="U9" s="10">
        <v>0.24619516562220234</v>
      </c>
      <c r="V9" s="10">
        <v>6.378692927484332</v>
      </c>
      <c r="W9" s="11">
        <v>0.22381378692927484</v>
      </c>
      <c r="X9" s="10">
        <v>2.3276633840644583</v>
      </c>
      <c r="Y9" s="10">
        <v>1.465715689471921</v>
      </c>
      <c r="Z9" s="10">
        <v>0</v>
      </c>
      <c r="AA9" s="10">
        <v>0.223813786929275</v>
      </c>
      <c r="AB9" s="10">
        <v>0</v>
      </c>
      <c r="AC9" s="10">
        <v>0</v>
      </c>
      <c r="AD9" s="10">
        <v>0</v>
      </c>
      <c r="AE9" s="10">
        <v>0</v>
      </c>
      <c r="AF9" s="10">
        <v>0</v>
      </c>
      <c r="AG9" s="10">
        <v>0</v>
      </c>
      <c r="AH9" s="10">
        <v>0</v>
      </c>
      <c r="AI9" s="10">
        <v>0</v>
      </c>
      <c r="AJ9" s="10">
        <v>0</v>
      </c>
      <c r="AK9" s="10">
        <v>0</v>
      </c>
      <c r="AL9" s="10">
        <v>0</v>
      </c>
      <c r="AM9" s="10">
        <v>0</v>
      </c>
      <c r="AN9" s="10">
        <v>0</v>
      </c>
      <c r="AO9" s="10">
        <v>0</v>
      </c>
      <c r="AP9" s="10">
        <v>0</v>
      </c>
      <c r="AQ9" s="10">
        <v>0</v>
      </c>
      <c r="AR9" s="10">
        <v>0</v>
      </c>
      <c r="AS9" s="10">
        <v>0</v>
      </c>
      <c r="AT9" s="10">
        <v>0</v>
      </c>
      <c r="AU9" s="10">
        <v>0</v>
      </c>
      <c r="AV9" s="10">
        <v>0</v>
      </c>
      <c r="AW9" s="10">
        <v>0</v>
      </c>
      <c r="AX9" s="10">
        <v>0</v>
      </c>
      <c r="AY9" s="10">
        <v>0</v>
      </c>
      <c r="AZ9" s="10">
        <v>0</v>
      </c>
      <c r="BA9" s="10">
        <v>0</v>
      </c>
      <c r="BB9" s="10">
        <v>0</v>
      </c>
      <c r="BC9" s="10">
        <v>0</v>
      </c>
      <c r="BD9" s="10">
        <v>0</v>
      </c>
      <c r="BE9" s="10">
        <v>0</v>
      </c>
      <c r="BF9" s="10">
        <v>0</v>
      </c>
      <c r="BG9" s="10">
        <v>0</v>
      </c>
      <c r="BH9" s="10">
        <v>0</v>
      </c>
      <c r="BI9" s="10">
        <v>0</v>
      </c>
      <c r="BJ9" s="10">
        <v>0</v>
      </c>
      <c r="BK9" s="10">
        <v>0</v>
      </c>
      <c r="BL9" s="10">
        <v>0</v>
      </c>
      <c r="BM9" s="10">
        <v>0</v>
      </c>
      <c r="BN9" s="10">
        <v>0</v>
      </c>
      <c r="BO9" s="10">
        <v>0</v>
      </c>
      <c r="BP9" s="10">
        <v>0</v>
      </c>
    </row>
    <row r="10" spans="1:68" x14ac:dyDescent="0.25">
      <c r="A10" s="1" t="s">
        <v>297</v>
      </c>
      <c r="B10" s="1" t="s">
        <v>289</v>
      </c>
      <c r="C10" s="8">
        <v>0</v>
      </c>
      <c r="D10" s="9">
        <v>0.69117647058823495</v>
      </c>
      <c r="E10" s="2">
        <v>0</v>
      </c>
      <c r="F10" s="9">
        <v>0.88235294117647101</v>
      </c>
      <c r="G10" s="8">
        <v>0</v>
      </c>
      <c r="H10" s="3">
        <v>8</v>
      </c>
      <c r="I10" s="9">
        <v>1.6176470588235294</v>
      </c>
      <c r="J10" s="9">
        <v>0.85294117647058831</v>
      </c>
      <c r="K10" s="9">
        <v>0.26470588235294118</v>
      </c>
      <c r="L10" s="8">
        <v>0</v>
      </c>
      <c r="M10" s="9">
        <v>40.705882352941174</v>
      </c>
      <c r="N10" s="9">
        <v>0.24764705882352941</v>
      </c>
      <c r="O10" s="9">
        <v>2.6973529411764705</v>
      </c>
      <c r="P10" s="8">
        <v>0</v>
      </c>
      <c r="Q10" s="8">
        <v>6.5735294117647056</v>
      </c>
      <c r="R10" s="8">
        <v>65.029411764705884</v>
      </c>
      <c r="S10" s="8">
        <v>21.632352941176471</v>
      </c>
      <c r="T10" s="8">
        <v>1.4705882352941178E-2</v>
      </c>
      <c r="U10" s="8">
        <v>0.82352941176470595</v>
      </c>
      <c r="V10" s="8">
        <v>0.91176470588235292</v>
      </c>
      <c r="W10" s="9">
        <v>0.26470588235294118</v>
      </c>
      <c r="X10" s="8">
        <v>5.014705882352942</v>
      </c>
      <c r="Y10" s="8">
        <v>1.4995491379226935</v>
      </c>
      <c r="Z10" s="8">
        <v>0</v>
      </c>
      <c r="AA10" s="8">
        <v>0</v>
      </c>
      <c r="AB10" s="8">
        <v>0.14705882352941199</v>
      </c>
      <c r="AC10" s="8">
        <v>0</v>
      </c>
      <c r="AD10" s="8">
        <v>0</v>
      </c>
      <c r="AE10" s="8">
        <v>0</v>
      </c>
      <c r="AF10" s="8">
        <v>0</v>
      </c>
      <c r="AG10" s="8">
        <v>0</v>
      </c>
      <c r="AH10" s="8">
        <v>0</v>
      </c>
      <c r="AI10" s="8">
        <v>0</v>
      </c>
      <c r="AJ10" s="8">
        <v>0</v>
      </c>
      <c r="AK10" s="8">
        <v>0</v>
      </c>
      <c r="AL10" s="8">
        <v>0</v>
      </c>
      <c r="AM10" s="8">
        <v>0</v>
      </c>
      <c r="AN10" s="8">
        <v>0</v>
      </c>
      <c r="AO10" s="8">
        <v>0</v>
      </c>
      <c r="AP10" s="8">
        <v>0</v>
      </c>
      <c r="AQ10" s="8">
        <v>0</v>
      </c>
      <c r="AR10" s="8">
        <v>0</v>
      </c>
      <c r="AS10" s="8">
        <v>0</v>
      </c>
      <c r="AT10" s="8">
        <v>0</v>
      </c>
      <c r="AU10" s="8">
        <v>0</v>
      </c>
      <c r="AV10" s="8">
        <v>0</v>
      </c>
      <c r="AW10" s="8">
        <v>0</v>
      </c>
      <c r="AX10" s="8">
        <v>0</v>
      </c>
      <c r="AY10" s="8">
        <v>0.29411764705882398</v>
      </c>
      <c r="AZ10" s="8">
        <v>0</v>
      </c>
      <c r="BA10" s="8">
        <v>0</v>
      </c>
      <c r="BB10" s="8">
        <v>0</v>
      </c>
      <c r="BC10" s="8">
        <v>0</v>
      </c>
      <c r="BD10" s="8">
        <v>0</v>
      </c>
      <c r="BE10" s="8">
        <v>0</v>
      </c>
      <c r="BF10" s="8">
        <v>0</v>
      </c>
      <c r="BG10" s="8">
        <v>0</v>
      </c>
      <c r="BH10" s="8">
        <v>0</v>
      </c>
      <c r="BI10" s="8">
        <v>0</v>
      </c>
      <c r="BJ10" s="8">
        <v>0.14705882352941199</v>
      </c>
      <c r="BK10" s="8">
        <v>0</v>
      </c>
      <c r="BL10" s="8">
        <v>0</v>
      </c>
      <c r="BM10" s="8">
        <v>0</v>
      </c>
      <c r="BN10" s="8">
        <v>0</v>
      </c>
      <c r="BO10" s="8">
        <v>0</v>
      </c>
      <c r="BP10" s="8">
        <v>0</v>
      </c>
    </row>
    <row r="11" spans="1:68" x14ac:dyDescent="0.25">
      <c r="A11" s="1" t="s">
        <v>298</v>
      </c>
      <c r="B11" s="1" t="s">
        <v>289</v>
      </c>
      <c r="C11" s="10">
        <v>0</v>
      </c>
      <c r="D11" s="10">
        <v>0</v>
      </c>
      <c r="E11" s="1">
        <v>0</v>
      </c>
      <c r="F11" s="11">
        <v>14.5865434001027</v>
      </c>
      <c r="G11" s="10">
        <v>0</v>
      </c>
      <c r="H11" s="5">
        <v>3</v>
      </c>
      <c r="I11" s="11">
        <v>1.0272213662044201</v>
      </c>
      <c r="J11" s="10">
        <v>0</v>
      </c>
      <c r="K11" s="10">
        <v>0</v>
      </c>
      <c r="L11" s="10">
        <v>0</v>
      </c>
      <c r="M11" s="11">
        <v>14.637904468412941</v>
      </c>
      <c r="N11" s="11">
        <v>0.25423728813559321</v>
      </c>
      <c r="O11" s="11">
        <v>4.0878274268104775</v>
      </c>
      <c r="P11" s="10">
        <v>0</v>
      </c>
      <c r="Q11" s="10">
        <v>0.56497175141242928</v>
      </c>
      <c r="R11" s="10">
        <v>76.990241397021066</v>
      </c>
      <c r="S11" s="10">
        <v>19.260400616332817</v>
      </c>
      <c r="T11" s="10">
        <v>0</v>
      </c>
      <c r="U11" s="10">
        <v>5.1361068310220852E-2</v>
      </c>
      <c r="V11" s="10">
        <v>1.1813045711350796</v>
      </c>
      <c r="W11" s="10">
        <v>0</v>
      </c>
      <c r="X11" s="10">
        <v>1.9517205957883925</v>
      </c>
      <c r="Y11" s="10">
        <v>0.98241766174662437</v>
      </c>
      <c r="Z11" s="10">
        <v>0</v>
      </c>
      <c r="AA11" s="10">
        <v>0</v>
      </c>
      <c r="AB11" s="10">
        <v>0</v>
      </c>
      <c r="AC11" s="10">
        <v>0</v>
      </c>
      <c r="AD11" s="10">
        <v>0</v>
      </c>
      <c r="AE11" s="10">
        <v>0</v>
      </c>
      <c r="AF11" s="10">
        <v>0</v>
      </c>
      <c r="AG11" s="10">
        <v>0</v>
      </c>
      <c r="AH11" s="10">
        <v>0</v>
      </c>
      <c r="AI11" s="10">
        <v>0</v>
      </c>
      <c r="AJ11" s="10">
        <v>0</v>
      </c>
      <c r="AK11" s="10">
        <v>0</v>
      </c>
      <c r="AL11" s="10">
        <v>0</v>
      </c>
      <c r="AM11" s="10">
        <v>0</v>
      </c>
      <c r="AN11" s="10">
        <v>0</v>
      </c>
      <c r="AO11" s="10">
        <v>0</v>
      </c>
      <c r="AP11" s="10">
        <v>0</v>
      </c>
      <c r="AQ11" s="10">
        <v>0</v>
      </c>
      <c r="AR11" s="10">
        <v>0</v>
      </c>
      <c r="AS11" s="10">
        <v>0</v>
      </c>
      <c r="AT11" s="10">
        <v>0</v>
      </c>
      <c r="AU11" s="10">
        <v>0</v>
      </c>
      <c r="AV11" s="10">
        <v>0</v>
      </c>
      <c r="AW11" s="10">
        <v>0</v>
      </c>
      <c r="AX11" s="10">
        <v>0</v>
      </c>
      <c r="AY11" s="10">
        <v>0.51361068310220803</v>
      </c>
      <c r="AZ11" s="10">
        <v>0</v>
      </c>
      <c r="BA11" s="10">
        <v>0</v>
      </c>
      <c r="BB11" s="10">
        <v>0</v>
      </c>
      <c r="BC11" s="10">
        <v>0</v>
      </c>
      <c r="BD11" s="10">
        <v>0</v>
      </c>
      <c r="BE11" s="10">
        <v>0</v>
      </c>
      <c r="BF11" s="10">
        <v>0</v>
      </c>
      <c r="BG11" s="10">
        <v>0</v>
      </c>
      <c r="BH11" s="10">
        <v>0</v>
      </c>
      <c r="BI11" s="10">
        <v>0</v>
      </c>
      <c r="BJ11" s="10">
        <v>0</v>
      </c>
      <c r="BK11" s="10">
        <v>0</v>
      </c>
      <c r="BL11" s="10">
        <v>0</v>
      </c>
      <c r="BM11" s="10">
        <v>0</v>
      </c>
      <c r="BN11" s="10">
        <v>0</v>
      </c>
      <c r="BO11" s="10">
        <v>0</v>
      </c>
      <c r="BP11" s="10">
        <v>0</v>
      </c>
    </row>
    <row r="12" spans="1:68" x14ac:dyDescent="0.25">
      <c r="A12" s="1" t="s">
        <v>299</v>
      </c>
      <c r="B12" s="1" t="s">
        <v>289</v>
      </c>
      <c r="C12" s="8">
        <v>0</v>
      </c>
      <c r="D12" s="8">
        <v>0</v>
      </c>
      <c r="E12" s="2">
        <v>0</v>
      </c>
      <c r="F12" s="8">
        <v>0</v>
      </c>
      <c r="G12" s="9">
        <v>2.9303047935600273E-2</v>
      </c>
      <c r="H12" s="3">
        <v>69</v>
      </c>
      <c r="I12" s="9">
        <v>0.41442882080348958</v>
      </c>
      <c r="J12" s="9">
        <v>1.0867244634402615</v>
      </c>
      <c r="K12" s="8">
        <v>0</v>
      </c>
      <c r="L12" s="9">
        <v>7.9536844396629319E-3</v>
      </c>
      <c r="M12" s="9">
        <v>0.63378306534998308</v>
      </c>
      <c r="N12" s="9">
        <v>0.31035695298535265</v>
      </c>
      <c r="O12" s="9">
        <v>0.67956279852480084</v>
      </c>
      <c r="P12" s="8">
        <v>0</v>
      </c>
      <c r="Q12" s="8">
        <v>2.5158759727565374</v>
      </c>
      <c r="R12" s="8">
        <v>90.745678846966925</v>
      </c>
      <c r="S12" s="8">
        <v>2.8700242378067919</v>
      </c>
      <c r="T12" s="8">
        <v>0.14358493488444135</v>
      </c>
      <c r="U12" s="8">
        <v>0.1050723575976524</v>
      </c>
      <c r="V12" s="8">
        <v>1.7548339563719477</v>
      </c>
      <c r="W12" s="9">
        <v>5.0652411431537613E-2</v>
      </c>
      <c r="X12" s="8">
        <v>1.8649296936157029</v>
      </c>
      <c r="Y12" s="8">
        <v>0.64681024325846059</v>
      </c>
      <c r="Z12" s="8">
        <v>1.255844911525726E-2</v>
      </c>
      <c r="AA12" s="8">
        <v>0.11302604203731534</v>
      </c>
      <c r="AB12" s="8">
        <v>0</v>
      </c>
      <c r="AC12" s="8">
        <v>2.0930748525428765E-2</v>
      </c>
      <c r="AD12" s="8">
        <v>0</v>
      </c>
      <c r="AE12" s="8">
        <v>1.6744598820343012E-2</v>
      </c>
      <c r="AF12" s="8">
        <v>1.984234960210647</v>
      </c>
      <c r="AG12" s="8">
        <v>5.4419946166114792E-2</v>
      </c>
      <c r="AH12" s="8">
        <v>0</v>
      </c>
      <c r="AI12" s="8">
        <v>2.5116898230514519E-2</v>
      </c>
      <c r="AJ12" s="8">
        <v>0</v>
      </c>
      <c r="AK12" s="8">
        <v>0</v>
      </c>
      <c r="AL12" s="8">
        <v>0</v>
      </c>
      <c r="AM12" s="8">
        <v>0</v>
      </c>
      <c r="AN12" s="8">
        <v>0</v>
      </c>
      <c r="AO12" s="8">
        <v>0</v>
      </c>
      <c r="AP12" s="8">
        <v>8.3722994101715058E-3</v>
      </c>
      <c r="AQ12" s="8">
        <v>0</v>
      </c>
      <c r="AR12" s="8">
        <v>0</v>
      </c>
      <c r="AS12" s="8">
        <v>4.1861497050857529E-3</v>
      </c>
      <c r="AT12" s="8">
        <v>0</v>
      </c>
      <c r="AU12" s="8">
        <v>0</v>
      </c>
      <c r="AV12" s="8">
        <v>6.6978395281372047E-2</v>
      </c>
      <c r="AW12" s="8">
        <v>0</v>
      </c>
      <c r="AX12" s="8">
        <v>2.0930748525428765E-2</v>
      </c>
      <c r="AY12" s="8">
        <v>2.0930748525428765E-2</v>
      </c>
      <c r="AZ12" s="8">
        <v>0</v>
      </c>
      <c r="BA12" s="8">
        <v>4.1861497050857529E-3</v>
      </c>
      <c r="BB12" s="8">
        <v>0</v>
      </c>
      <c r="BC12" s="8">
        <v>4.1861497050857529E-3</v>
      </c>
      <c r="BD12" s="8">
        <v>0</v>
      </c>
      <c r="BE12" s="8">
        <v>0</v>
      </c>
      <c r="BF12" s="8">
        <v>0</v>
      </c>
      <c r="BG12" s="8">
        <v>0</v>
      </c>
      <c r="BH12" s="8">
        <v>0</v>
      </c>
      <c r="BI12" s="8">
        <v>0</v>
      </c>
      <c r="BJ12" s="8">
        <v>4.1861497050857529E-3</v>
      </c>
      <c r="BK12" s="8">
        <v>0</v>
      </c>
      <c r="BL12" s="8">
        <v>0</v>
      </c>
      <c r="BM12" s="8">
        <v>0</v>
      </c>
      <c r="BN12" s="8">
        <v>0</v>
      </c>
      <c r="BO12" s="8">
        <v>0</v>
      </c>
      <c r="BP12" s="8">
        <v>4.6047646755943285E-2</v>
      </c>
    </row>
    <row r="13" spans="1:68" x14ac:dyDescent="0.25">
      <c r="A13" s="1" t="s">
        <v>300</v>
      </c>
      <c r="B13" s="1" t="s">
        <v>289</v>
      </c>
      <c r="C13" s="10">
        <v>0</v>
      </c>
      <c r="D13" s="10">
        <v>0</v>
      </c>
      <c r="E13" s="1">
        <v>0</v>
      </c>
      <c r="F13" s="10">
        <v>0</v>
      </c>
      <c r="G13" s="10">
        <v>0</v>
      </c>
      <c r="H13" s="1">
        <v>0</v>
      </c>
      <c r="I13" s="11">
        <v>0.62695924764890287</v>
      </c>
      <c r="J13" s="10">
        <v>0</v>
      </c>
      <c r="K13" s="10">
        <v>0</v>
      </c>
      <c r="L13" s="10">
        <v>0</v>
      </c>
      <c r="M13" s="10">
        <v>0</v>
      </c>
      <c r="N13" s="11">
        <v>0.56018808777429463</v>
      </c>
      <c r="O13" s="11">
        <v>0.2971786833855799</v>
      </c>
      <c r="P13" s="10">
        <v>0</v>
      </c>
      <c r="Q13" s="10">
        <v>0.43887147335423199</v>
      </c>
      <c r="R13" s="10">
        <v>86.473354231974923</v>
      </c>
      <c r="S13" s="10">
        <v>4.0282131661442016</v>
      </c>
      <c r="T13" s="10">
        <v>0.25078369905956116</v>
      </c>
      <c r="U13" s="10">
        <v>7.8369905956112859E-2</v>
      </c>
      <c r="V13" s="10">
        <v>6.1755485893416928</v>
      </c>
      <c r="W13" s="10">
        <v>0</v>
      </c>
      <c r="X13" s="10">
        <v>2.5548589341692791</v>
      </c>
      <c r="Y13" s="10">
        <v>0.81534823025417036</v>
      </c>
      <c r="Z13" s="10">
        <v>0</v>
      </c>
      <c r="AA13" s="10">
        <v>0.62695924764890287</v>
      </c>
      <c r="AB13" s="10">
        <v>0</v>
      </c>
      <c r="AC13" s="10">
        <v>0</v>
      </c>
      <c r="AD13" s="10">
        <v>0</v>
      </c>
      <c r="AE13" s="10">
        <v>0</v>
      </c>
      <c r="AF13" s="10">
        <v>5.3291536050156738</v>
      </c>
      <c r="AG13" s="10">
        <v>0.15673981191222572</v>
      </c>
      <c r="AH13" s="10">
        <v>0</v>
      </c>
      <c r="AI13" s="10">
        <v>0</v>
      </c>
      <c r="AJ13" s="10">
        <v>0</v>
      </c>
      <c r="AK13" s="10">
        <v>0</v>
      </c>
      <c r="AL13" s="10">
        <v>0</v>
      </c>
      <c r="AM13" s="10">
        <v>0</v>
      </c>
      <c r="AN13" s="10">
        <v>0</v>
      </c>
      <c r="AO13" s="10">
        <v>0</v>
      </c>
      <c r="AP13" s="10">
        <v>0</v>
      </c>
      <c r="AQ13" s="10">
        <v>0</v>
      </c>
      <c r="AR13" s="10">
        <v>0</v>
      </c>
      <c r="AS13" s="10">
        <v>0</v>
      </c>
      <c r="AT13" s="10">
        <v>0</v>
      </c>
      <c r="AU13" s="10">
        <v>0</v>
      </c>
      <c r="AV13" s="10">
        <v>0</v>
      </c>
      <c r="AW13" s="10">
        <v>0.31347962382445144</v>
      </c>
      <c r="AX13" s="10">
        <v>0.15673981191222572</v>
      </c>
      <c r="AY13" s="10">
        <v>0</v>
      </c>
      <c r="AZ13" s="10">
        <v>0</v>
      </c>
      <c r="BA13" s="10">
        <v>0</v>
      </c>
      <c r="BB13" s="10">
        <v>0</v>
      </c>
      <c r="BC13" s="10">
        <v>0</v>
      </c>
      <c r="BD13" s="10">
        <v>0</v>
      </c>
      <c r="BE13" s="10">
        <v>0</v>
      </c>
      <c r="BF13" s="10">
        <v>0</v>
      </c>
      <c r="BG13" s="10">
        <v>0</v>
      </c>
      <c r="BH13" s="10">
        <v>0</v>
      </c>
      <c r="BI13" s="10">
        <v>0</v>
      </c>
      <c r="BJ13" s="10">
        <v>0</v>
      </c>
      <c r="BK13" s="10">
        <v>0</v>
      </c>
      <c r="BL13" s="10">
        <v>0</v>
      </c>
      <c r="BM13" s="10">
        <v>0</v>
      </c>
      <c r="BN13" s="10">
        <v>0</v>
      </c>
      <c r="BO13" s="10">
        <v>0</v>
      </c>
      <c r="BP13" s="10">
        <v>0</v>
      </c>
    </row>
    <row r="14" spans="1:68" x14ac:dyDescent="0.25">
      <c r="A14" s="1" t="s">
        <v>301</v>
      </c>
      <c r="B14" s="1" t="s">
        <v>289</v>
      </c>
      <c r="C14" s="8">
        <v>0</v>
      </c>
      <c r="D14" s="8">
        <v>0</v>
      </c>
      <c r="E14" s="2">
        <v>0</v>
      </c>
      <c r="F14" s="8">
        <v>0</v>
      </c>
      <c r="G14" s="9">
        <v>0.83090984628167841</v>
      </c>
      <c r="H14" s="3">
        <v>5</v>
      </c>
      <c r="I14" s="9">
        <v>2.0772746157041961</v>
      </c>
      <c r="J14" s="8">
        <v>0</v>
      </c>
      <c r="K14" s="8">
        <v>0</v>
      </c>
      <c r="L14" s="8">
        <v>0</v>
      </c>
      <c r="M14" s="9">
        <v>12.255920232654756</v>
      </c>
      <c r="N14" s="9">
        <v>1.4802658911508102</v>
      </c>
      <c r="O14" s="9">
        <v>1.8599916909015373</v>
      </c>
      <c r="P14" s="8">
        <v>0</v>
      </c>
      <c r="Q14" s="8">
        <v>0.74781886165351052</v>
      </c>
      <c r="R14" s="8">
        <v>81.67843788948899</v>
      </c>
      <c r="S14" s="8">
        <v>7.145824678022433</v>
      </c>
      <c r="T14" s="8">
        <v>0.37390943082675526</v>
      </c>
      <c r="U14" s="8">
        <v>0.29081844619858749</v>
      </c>
      <c r="V14" s="8">
        <v>8.1844619858745329</v>
      </c>
      <c r="W14" s="8">
        <v>0</v>
      </c>
      <c r="X14" s="8">
        <v>1.578728707935189</v>
      </c>
      <c r="Y14" s="8">
        <v>1.0080008812682439</v>
      </c>
      <c r="Z14" s="8">
        <v>0</v>
      </c>
      <c r="AA14" s="8">
        <v>0.83090984628167841</v>
      </c>
      <c r="AB14" s="8">
        <v>0.83090984628167841</v>
      </c>
      <c r="AC14" s="8">
        <v>0</v>
      </c>
      <c r="AD14" s="8">
        <v>0</v>
      </c>
      <c r="AE14" s="8">
        <v>0</v>
      </c>
      <c r="AF14" s="8">
        <v>6.6472787702534273</v>
      </c>
      <c r="AG14" s="8">
        <v>0.83090984628167841</v>
      </c>
      <c r="AH14" s="8">
        <v>0</v>
      </c>
      <c r="AI14" s="8">
        <v>0</v>
      </c>
      <c r="AJ14" s="8">
        <v>0</v>
      </c>
      <c r="AK14" s="8">
        <v>0</v>
      </c>
      <c r="AL14" s="8">
        <v>0</v>
      </c>
      <c r="AM14" s="8">
        <v>0</v>
      </c>
      <c r="AN14" s="8">
        <v>0</v>
      </c>
      <c r="AO14" s="8">
        <v>0</v>
      </c>
      <c r="AP14" s="8">
        <v>0.41545492314083921</v>
      </c>
      <c r="AQ14" s="8">
        <v>0</v>
      </c>
      <c r="AR14" s="8">
        <v>0</v>
      </c>
      <c r="AS14" s="8">
        <v>0</v>
      </c>
      <c r="AT14" s="8">
        <v>0</v>
      </c>
      <c r="AU14" s="8">
        <v>0</v>
      </c>
      <c r="AV14" s="8">
        <v>0</v>
      </c>
      <c r="AW14" s="8">
        <v>0</v>
      </c>
      <c r="AX14" s="8">
        <v>0</v>
      </c>
      <c r="AY14" s="8">
        <v>0</v>
      </c>
      <c r="AZ14" s="8">
        <v>0</v>
      </c>
      <c r="BA14" s="8">
        <v>0</v>
      </c>
      <c r="BB14" s="8">
        <v>0</v>
      </c>
      <c r="BC14" s="8">
        <v>0</v>
      </c>
      <c r="BD14" s="8">
        <v>0</v>
      </c>
      <c r="BE14" s="8">
        <v>0</v>
      </c>
      <c r="BF14" s="8">
        <v>0</v>
      </c>
      <c r="BG14" s="8">
        <v>0</v>
      </c>
      <c r="BH14" s="8">
        <v>0</v>
      </c>
      <c r="BI14" s="8">
        <v>0</v>
      </c>
      <c r="BJ14" s="8">
        <v>0</v>
      </c>
      <c r="BK14" s="8">
        <v>0</v>
      </c>
      <c r="BL14" s="8">
        <v>0</v>
      </c>
      <c r="BM14" s="8">
        <v>0</v>
      </c>
      <c r="BN14" s="8">
        <v>0</v>
      </c>
      <c r="BO14" s="8">
        <v>0</v>
      </c>
      <c r="BP14" s="8">
        <v>0</v>
      </c>
    </row>
    <row r="15" spans="1:68" x14ac:dyDescent="0.25">
      <c r="A15" s="1" t="s">
        <v>302</v>
      </c>
      <c r="B15" s="1" t="s">
        <v>289</v>
      </c>
      <c r="C15" s="10">
        <v>0</v>
      </c>
      <c r="D15" s="10">
        <v>0</v>
      </c>
      <c r="E15" s="1">
        <v>0</v>
      </c>
      <c r="F15" s="10">
        <v>0</v>
      </c>
      <c r="G15" s="10">
        <v>0</v>
      </c>
      <c r="H15" s="5">
        <v>2</v>
      </c>
      <c r="I15" s="11">
        <v>0.48649963512527367</v>
      </c>
      <c r="J15" s="10">
        <v>0</v>
      </c>
      <c r="K15" s="10">
        <v>0</v>
      </c>
      <c r="L15" s="10">
        <v>0</v>
      </c>
      <c r="M15" s="11">
        <v>21.795183653612263</v>
      </c>
      <c r="N15" s="11">
        <v>1.8156166382875214</v>
      </c>
      <c r="O15" s="11">
        <v>1.6720992459255655</v>
      </c>
      <c r="P15" s="10">
        <v>0</v>
      </c>
      <c r="Q15" s="10">
        <v>0.92434930673802007</v>
      </c>
      <c r="R15" s="10">
        <v>76.356117732911699</v>
      </c>
      <c r="S15" s="10">
        <v>10.848941863293602</v>
      </c>
      <c r="T15" s="10">
        <v>0.38919970810021898</v>
      </c>
      <c r="U15" s="10">
        <v>2.4324981756263686E-2</v>
      </c>
      <c r="V15" s="10">
        <v>8.2948187788859169</v>
      </c>
      <c r="W15" s="10">
        <v>0</v>
      </c>
      <c r="X15" s="10">
        <v>3.1622476283142791</v>
      </c>
      <c r="Y15" s="10">
        <v>1.1968372917620609</v>
      </c>
      <c r="Z15" s="10">
        <v>0</v>
      </c>
      <c r="AA15" s="10">
        <v>0</v>
      </c>
      <c r="AB15" s="10">
        <v>0</v>
      </c>
      <c r="AC15" s="10">
        <v>0</v>
      </c>
      <c r="AD15" s="10">
        <v>0</v>
      </c>
      <c r="AE15" s="10">
        <v>0</v>
      </c>
      <c r="AF15" s="10">
        <v>1.4594989053758201</v>
      </c>
      <c r="AG15" s="10">
        <v>0.24324981756263683</v>
      </c>
      <c r="AH15" s="10">
        <v>0</v>
      </c>
      <c r="AI15" s="10">
        <v>0</v>
      </c>
      <c r="AJ15" s="10">
        <v>0</v>
      </c>
      <c r="AK15" s="10">
        <v>0</v>
      </c>
      <c r="AL15" s="10">
        <v>0</v>
      </c>
      <c r="AM15" s="10">
        <v>0</v>
      </c>
      <c r="AN15" s="10">
        <v>0</v>
      </c>
      <c r="AO15" s="10">
        <v>0</v>
      </c>
      <c r="AP15" s="10">
        <v>0.48649963512527367</v>
      </c>
      <c r="AQ15" s="10">
        <v>0</v>
      </c>
      <c r="AR15" s="10">
        <v>0</v>
      </c>
      <c r="AS15" s="10">
        <v>0</v>
      </c>
      <c r="AT15" s="10">
        <v>0</v>
      </c>
      <c r="AU15" s="10">
        <v>0</v>
      </c>
      <c r="AV15" s="10">
        <v>0.24324981756263683</v>
      </c>
      <c r="AW15" s="10">
        <v>0</v>
      </c>
      <c r="AX15" s="10">
        <v>0.24324981756263683</v>
      </c>
      <c r="AY15" s="10">
        <v>0.97299927025054733</v>
      </c>
      <c r="AZ15" s="10">
        <v>0</v>
      </c>
      <c r="BA15" s="10">
        <v>0</v>
      </c>
      <c r="BB15" s="10">
        <v>0</v>
      </c>
      <c r="BC15" s="10">
        <v>0</v>
      </c>
      <c r="BD15" s="10">
        <v>0</v>
      </c>
      <c r="BE15" s="10">
        <v>0</v>
      </c>
      <c r="BF15" s="10">
        <v>0</v>
      </c>
      <c r="BG15" s="10">
        <v>0</v>
      </c>
      <c r="BH15" s="10">
        <v>0</v>
      </c>
      <c r="BI15" s="10">
        <v>0</v>
      </c>
      <c r="BJ15" s="10">
        <v>0</v>
      </c>
      <c r="BK15" s="10">
        <v>0</v>
      </c>
      <c r="BL15" s="10">
        <v>0</v>
      </c>
      <c r="BM15" s="10">
        <v>0</v>
      </c>
      <c r="BN15" s="10">
        <v>0</v>
      </c>
      <c r="BO15" s="10">
        <v>0</v>
      </c>
      <c r="BP15" s="10">
        <v>0</v>
      </c>
    </row>
    <row r="16" spans="1:68" x14ac:dyDescent="0.25">
      <c r="A16" s="1" t="s">
        <v>303</v>
      </c>
      <c r="B16" s="1" t="s">
        <v>289</v>
      </c>
      <c r="C16" s="8">
        <v>0</v>
      </c>
      <c r="D16" s="9">
        <v>3.6831376959302733</v>
      </c>
      <c r="E16" s="2">
        <v>0</v>
      </c>
      <c r="F16" s="8">
        <v>0</v>
      </c>
      <c r="G16" s="9">
        <v>7.0288887326913616E-2</v>
      </c>
      <c r="H16" s="3">
        <v>6</v>
      </c>
      <c r="I16" s="9">
        <v>0.42173332396148167</v>
      </c>
      <c r="J16" s="9">
        <v>1.2722288606171364</v>
      </c>
      <c r="K16" s="8">
        <v>0</v>
      </c>
      <c r="L16" s="9">
        <v>3.5144443663456808E-2</v>
      </c>
      <c r="M16" s="8">
        <v>0</v>
      </c>
      <c r="N16" s="9">
        <v>1.0164475996344977</v>
      </c>
      <c r="O16" s="9">
        <v>3.8677163140507487</v>
      </c>
      <c r="P16" s="8">
        <v>0</v>
      </c>
      <c r="Q16" s="8">
        <v>3.7112532508610387</v>
      </c>
      <c r="R16" s="8">
        <v>73.613551697476638</v>
      </c>
      <c r="S16" s="8">
        <v>19.301328459970478</v>
      </c>
      <c r="T16" s="8">
        <v>0</v>
      </c>
      <c r="U16" s="8">
        <v>0.61854220847683972</v>
      </c>
      <c r="V16" s="8">
        <v>1.054333309903704</v>
      </c>
      <c r="W16" s="9">
        <v>0.44281999015955575</v>
      </c>
      <c r="X16" s="8">
        <v>1.7009910733113094</v>
      </c>
      <c r="Y16" s="8">
        <v>1.2089867483939332</v>
      </c>
      <c r="Z16" s="8">
        <v>7.0288887326913616E-2</v>
      </c>
      <c r="AA16" s="8">
        <v>0.56231109861530892</v>
      </c>
      <c r="AB16" s="8">
        <v>0</v>
      </c>
      <c r="AC16" s="8">
        <v>0</v>
      </c>
      <c r="AD16" s="8">
        <v>0</v>
      </c>
      <c r="AE16" s="8">
        <v>0</v>
      </c>
      <c r="AF16" s="8">
        <v>0</v>
      </c>
      <c r="AG16" s="8">
        <v>7.0288887326913616E-2</v>
      </c>
      <c r="AH16" s="8">
        <v>0</v>
      </c>
      <c r="AI16" s="8">
        <v>0</v>
      </c>
      <c r="AJ16" s="8">
        <v>0</v>
      </c>
      <c r="AK16" s="8">
        <v>0</v>
      </c>
      <c r="AL16" s="8">
        <v>0</v>
      </c>
      <c r="AM16" s="8">
        <v>0</v>
      </c>
      <c r="AN16" s="8">
        <v>0</v>
      </c>
      <c r="AO16" s="8">
        <v>0</v>
      </c>
      <c r="AP16" s="8">
        <v>7.0288887326913616E-2</v>
      </c>
      <c r="AQ16" s="8">
        <v>0</v>
      </c>
      <c r="AR16" s="8">
        <v>0</v>
      </c>
      <c r="AS16" s="8">
        <v>0</v>
      </c>
      <c r="AT16" s="8">
        <v>0</v>
      </c>
      <c r="AU16" s="8">
        <v>0</v>
      </c>
      <c r="AV16" s="8">
        <v>0</v>
      </c>
      <c r="AW16" s="8">
        <v>0</v>
      </c>
      <c r="AX16" s="8">
        <v>0</v>
      </c>
      <c r="AY16" s="8">
        <v>0.21086666198074083</v>
      </c>
      <c r="AZ16" s="8">
        <v>0</v>
      </c>
      <c r="BA16" s="8">
        <v>0</v>
      </c>
      <c r="BB16" s="8">
        <v>0</v>
      </c>
      <c r="BC16" s="8">
        <v>0</v>
      </c>
      <c r="BD16" s="8">
        <v>0</v>
      </c>
      <c r="BE16" s="8">
        <v>0</v>
      </c>
      <c r="BF16" s="8">
        <v>0</v>
      </c>
      <c r="BG16" s="8">
        <v>0</v>
      </c>
      <c r="BH16" s="8">
        <v>0</v>
      </c>
      <c r="BI16" s="8">
        <v>0</v>
      </c>
      <c r="BJ16" s="8">
        <v>7.0288887326913616E-2</v>
      </c>
      <c r="BK16" s="8">
        <v>0</v>
      </c>
      <c r="BL16" s="8">
        <v>0</v>
      </c>
      <c r="BM16" s="8">
        <v>0</v>
      </c>
      <c r="BN16" s="8">
        <v>0</v>
      </c>
      <c r="BO16" s="8">
        <v>0</v>
      </c>
      <c r="BP16" s="8">
        <v>0</v>
      </c>
    </row>
    <row r="17" spans="1:68" x14ac:dyDescent="0.25">
      <c r="A17" s="1" t="s">
        <v>304</v>
      </c>
      <c r="B17" s="1" t="s">
        <v>289</v>
      </c>
      <c r="C17" s="10">
        <v>0</v>
      </c>
      <c r="D17" s="10">
        <v>0</v>
      </c>
      <c r="E17" s="1">
        <v>0</v>
      </c>
      <c r="F17" s="10">
        <v>0</v>
      </c>
      <c r="G17" s="11">
        <v>0.10801468999783971</v>
      </c>
      <c r="H17" s="5">
        <v>5</v>
      </c>
      <c r="I17" s="11">
        <v>2.268308489954634</v>
      </c>
      <c r="J17" s="11">
        <v>1.1557571829768849</v>
      </c>
      <c r="K17" s="10">
        <v>0</v>
      </c>
      <c r="L17" s="11">
        <v>0.21602937999567945</v>
      </c>
      <c r="M17" s="10">
        <v>0</v>
      </c>
      <c r="N17" s="11">
        <v>1.6382588031972349</v>
      </c>
      <c r="O17" s="11">
        <v>4.4635990494707283</v>
      </c>
      <c r="P17" s="10">
        <v>0</v>
      </c>
      <c r="Q17" s="10">
        <v>8.8248001728235046</v>
      </c>
      <c r="R17" s="10">
        <v>66.439835817671209</v>
      </c>
      <c r="S17" s="10">
        <v>18.049254698639018</v>
      </c>
      <c r="T17" s="10">
        <v>0.11881615899762368</v>
      </c>
      <c r="U17" s="10">
        <v>2.4735364009505294</v>
      </c>
      <c r="V17" s="10">
        <v>1.2529704039749407</v>
      </c>
      <c r="W17" s="11">
        <v>1.1017498379779651</v>
      </c>
      <c r="X17" s="10">
        <v>2.8407863469431844</v>
      </c>
      <c r="Y17" s="10">
        <v>1.587139662307739</v>
      </c>
      <c r="Z17" s="10">
        <v>0</v>
      </c>
      <c r="AA17" s="10">
        <v>0</v>
      </c>
      <c r="AB17" s="10">
        <v>0</v>
      </c>
      <c r="AC17" s="10">
        <v>0</v>
      </c>
      <c r="AD17" s="10">
        <v>0</v>
      </c>
      <c r="AE17" s="10">
        <v>0</v>
      </c>
      <c r="AF17" s="10">
        <v>1.2961762799740766</v>
      </c>
      <c r="AG17" s="10">
        <v>0</v>
      </c>
      <c r="AH17" s="10">
        <v>0</v>
      </c>
      <c r="AI17" s="10">
        <v>0</v>
      </c>
      <c r="AJ17" s="10">
        <v>0</v>
      </c>
      <c r="AK17" s="10">
        <v>0</v>
      </c>
      <c r="AL17" s="10">
        <v>0</v>
      </c>
      <c r="AM17" s="10">
        <v>0</v>
      </c>
      <c r="AN17" s="10">
        <v>0</v>
      </c>
      <c r="AO17" s="10">
        <v>0</v>
      </c>
      <c r="AP17" s="10">
        <v>0</v>
      </c>
      <c r="AQ17" s="10">
        <v>0</v>
      </c>
      <c r="AR17" s="10">
        <v>0</v>
      </c>
      <c r="AS17" s="10">
        <v>0</v>
      </c>
      <c r="AT17" s="10">
        <v>0</v>
      </c>
      <c r="AU17" s="10">
        <v>0</v>
      </c>
      <c r="AV17" s="10">
        <v>0.10801468999783971</v>
      </c>
      <c r="AW17" s="10">
        <v>0</v>
      </c>
      <c r="AX17" s="10">
        <v>0.10801468999783971</v>
      </c>
      <c r="AY17" s="10">
        <v>0.32404406999351915</v>
      </c>
      <c r="AZ17" s="10">
        <v>0</v>
      </c>
      <c r="BA17" s="10">
        <v>0</v>
      </c>
      <c r="BB17" s="10">
        <v>0</v>
      </c>
      <c r="BC17" s="10">
        <v>0</v>
      </c>
      <c r="BD17" s="10">
        <v>0.10801468999783971</v>
      </c>
      <c r="BE17" s="10">
        <v>0</v>
      </c>
      <c r="BF17" s="10">
        <v>0</v>
      </c>
      <c r="BG17" s="10">
        <v>0</v>
      </c>
      <c r="BH17" s="10">
        <v>0</v>
      </c>
      <c r="BI17" s="10">
        <v>0</v>
      </c>
      <c r="BJ17" s="10">
        <v>0.10801468999783971</v>
      </c>
      <c r="BK17" s="10">
        <v>0</v>
      </c>
      <c r="BL17" s="10">
        <v>0</v>
      </c>
      <c r="BM17" s="10">
        <v>0</v>
      </c>
      <c r="BN17" s="10">
        <v>0</v>
      </c>
      <c r="BO17" s="10">
        <v>0</v>
      </c>
      <c r="BP17" s="10">
        <v>0.10801468999783971</v>
      </c>
    </row>
    <row r="18" spans="1:68" x14ac:dyDescent="0.25">
      <c r="A18" s="1" t="s">
        <v>305</v>
      </c>
      <c r="B18" s="1" t="s">
        <v>289</v>
      </c>
      <c r="C18" s="8">
        <v>0</v>
      </c>
      <c r="D18" s="8">
        <v>0</v>
      </c>
      <c r="E18" s="2">
        <v>0</v>
      </c>
      <c r="F18" s="8">
        <v>0</v>
      </c>
      <c r="G18" s="8">
        <v>0</v>
      </c>
      <c r="H18" s="3">
        <v>6</v>
      </c>
      <c r="I18" s="9">
        <v>2.2624434389140271</v>
      </c>
      <c r="J18" s="9">
        <v>0.46864899806076282</v>
      </c>
      <c r="K18" s="8">
        <v>0</v>
      </c>
      <c r="L18" s="8">
        <v>0</v>
      </c>
      <c r="M18" s="8">
        <v>0</v>
      </c>
      <c r="N18" s="9">
        <v>0.65425016160310279</v>
      </c>
      <c r="O18" s="9">
        <v>2.0639140271493215</v>
      </c>
      <c r="P18" s="8">
        <v>0</v>
      </c>
      <c r="Q18" s="8">
        <v>1.9634776987718163</v>
      </c>
      <c r="R18" s="8">
        <v>83.960892049127338</v>
      </c>
      <c r="S18" s="8">
        <v>5.4864253393665168</v>
      </c>
      <c r="T18" s="8">
        <v>0.69489334195216546</v>
      </c>
      <c r="U18" s="8">
        <v>2.1574014221073048</v>
      </c>
      <c r="V18" s="8">
        <v>3.0138978668390433</v>
      </c>
      <c r="W18" s="8">
        <v>0</v>
      </c>
      <c r="X18" s="8">
        <v>2.7230122818358118</v>
      </c>
      <c r="Y18" s="8">
        <v>1.0159155570170038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0.72721396250808001</v>
      </c>
      <c r="AG18" s="8">
        <v>8.0801551389786702E-2</v>
      </c>
      <c r="AH18" s="8">
        <v>0</v>
      </c>
      <c r="AI18" s="8">
        <v>8.0801551389786688E-2</v>
      </c>
      <c r="AJ18" s="8">
        <v>0</v>
      </c>
      <c r="AK18" s="8">
        <v>0</v>
      </c>
      <c r="AL18" s="8">
        <v>0</v>
      </c>
      <c r="AM18" s="8">
        <v>0</v>
      </c>
      <c r="AN18" s="8">
        <v>0</v>
      </c>
      <c r="AO18" s="8">
        <v>0</v>
      </c>
      <c r="AP18" s="8">
        <v>0</v>
      </c>
      <c r="AQ18" s="8">
        <v>0</v>
      </c>
      <c r="AR18" s="8">
        <v>0</v>
      </c>
      <c r="AS18" s="8">
        <v>0</v>
      </c>
      <c r="AT18" s="8">
        <v>0</v>
      </c>
      <c r="AU18" s="8">
        <v>0</v>
      </c>
      <c r="AV18" s="8">
        <v>8.0801551389786688E-2</v>
      </c>
      <c r="AW18" s="8">
        <v>0</v>
      </c>
      <c r="AX18" s="8">
        <v>0</v>
      </c>
      <c r="AY18" s="8">
        <v>0.40400775694893343</v>
      </c>
      <c r="AZ18" s="8">
        <v>0</v>
      </c>
      <c r="BA18" s="8">
        <v>0</v>
      </c>
      <c r="BB18" s="8">
        <v>0</v>
      </c>
      <c r="BC18" s="8">
        <v>8.0801551389786688E-2</v>
      </c>
      <c r="BD18" s="8">
        <v>0</v>
      </c>
      <c r="BE18" s="8">
        <v>0</v>
      </c>
      <c r="BF18" s="8">
        <v>0</v>
      </c>
      <c r="BG18" s="8">
        <v>0</v>
      </c>
      <c r="BH18" s="8">
        <v>0</v>
      </c>
      <c r="BI18" s="8">
        <v>0</v>
      </c>
      <c r="BJ18" s="8">
        <v>0</v>
      </c>
      <c r="BK18" s="8">
        <v>0</v>
      </c>
      <c r="BL18" s="8">
        <v>0</v>
      </c>
      <c r="BM18" s="8">
        <v>0</v>
      </c>
      <c r="BN18" s="8">
        <v>0</v>
      </c>
      <c r="BO18" s="8">
        <v>0</v>
      </c>
      <c r="BP18" s="8">
        <v>0</v>
      </c>
    </row>
    <row r="19" spans="1:68" x14ac:dyDescent="0.25">
      <c r="A19" s="1" t="s">
        <v>306</v>
      </c>
      <c r="B19" s="1" t="s">
        <v>289</v>
      </c>
      <c r="C19" s="10">
        <v>0</v>
      </c>
      <c r="D19" s="11">
        <v>12.754878521986205</v>
      </c>
      <c r="E19" s="1">
        <v>0</v>
      </c>
      <c r="F19" s="10">
        <v>0</v>
      </c>
      <c r="G19" s="11">
        <v>1.2517054486738181E-2</v>
      </c>
      <c r="H19" s="5">
        <v>15</v>
      </c>
      <c r="I19" s="11">
        <v>0.2503410897347636</v>
      </c>
      <c r="J19" s="11">
        <v>1.1340451364984792</v>
      </c>
      <c r="K19" s="10">
        <v>0</v>
      </c>
      <c r="L19" s="10">
        <v>0</v>
      </c>
      <c r="M19" s="10">
        <v>0</v>
      </c>
      <c r="N19" s="11">
        <v>0.40804345921317786</v>
      </c>
      <c r="O19" s="11">
        <v>0.76956102689915007</v>
      </c>
      <c r="P19" s="10">
        <v>0</v>
      </c>
      <c r="Q19" s="10">
        <v>2.2355459313314388</v>
      </c>
      <c r="R19" s="10">
        <v>90.339337347135469</v>
      </c>
      <c r="S19" s="10">
        <v>3.3320399043697031</v>
      </c>
      <c r="T19" s="10">
        <v>0.15145635928953197</v>
      </c>
      <c r="U19" s="10">
        <v>7.3850621471755251E-2</v>
      </c>
      <c r="V19" s="10">
        <v>1.6847955339149592</v>
      </c>
      <c r="W19" s="11">
        <v>4.6313101600931258E-2</v>
      </c>
      <c r="X19" s="10">
        <v>2.1842260079358127</v>
      </c>
      <c r="Y19" s="10">
        <v>0.66526535474063908</v>
      </c>
      <c r="Z19" s="10">
        <v>0</v>
      </c>
      <c r="AA19" s="10">
        <v>0</v>
      </c>
      <c r="AB19" s="10">
        <v>0</v>
      </c>
      <c r="AC19" s="10">
        <v>0</v>
      </c>
      <c r="AD19" s="10">
        <v>0</v>
      </c>
      <c r="AE19" s="10">
        <v>0</v>
      </c>
      <c r="AF19" s="10">
        <v>0.95129614099210169</v>
      </c>
      <c r="AG19" s="10">
        <v>0.1251705448673818</v>
      </c>
      <c r="AH19" s="10">
        <v>0</v>
      </c>
      <c r="AI19" s="10">
        <v>3.7551163460214539E-2</v>
      </c>
      <c r="AJ19" s="10">
        <v>0</v>
      </c>
      <c r="AK19" s="10">
        <v>0</v>
      </c>
      <c r="AL19" s="10">
        <v>0</v>
      </c>
      <c r="AM19" s="10">
        <v>0</v>
      </c>
      <c r="AN19" s="10">
        <v>0</v>
      </c>
      <c r="AO19" s="10">
        <v>0</v>
      </c>
      <c r="AP19" s="10">
        <v>0</v>
      </c>
      <c r="AQ19" s="10">
        <v>0</v>
      </c>
      <c r="AR19" s="10">
        <v>0</v>
      </c>
      <c r="AS19" s="10">
        <v>0</v>
      </c>
      <c r="AT19" s="10">
        <v>0</v>
      </c>
      <c r="AU19" s="10">
        <v>0</v>
      </c>
      <c r="AV19" s="10">
        <v>7.5102326920429077E-2</v>
      </c>
      <c r="AW19" s="10">
        <v>0</v>
      </c>
      <c r="AX19" s="10">
        <v>6.25852724336909E-2</v>
      </c>
      <c r="AY19" s="10">
        <v>0.22530698076128725</v>
      </c>
      <c r="AZ19" s="10">
        <v>0</v>
      </c>
      <c r="BA19" s="10">
        <v>0</v>
      </c>
      <c r="BB19" s="10">
        <v>0</v>
      </c>
      <c r="BC19" s="10">
        <v>1.2517054486738181E-2</v>
      </c>
      <c r="BD19" s="10">
        <v>0</v>
      </c>
      <c r="BE19" s="10">
        <v>0</v>
      </c>
      <c r="BF19" s="10">
        <v>0</v>
      </c>
      <c r="BG19" s="10">
        <v>0</v>
      </c>
      <c r="BH19" s="10">
        <v>0</v>
      </c>
      <c r="BI19" s="10">
        <v>0</v>
      </c>
      <c r="BJ19" s="10">
        <v>0</v>
      </c>
      <c r="BK19" s="10">
        <v>0</v>
      </c>
      <c r="BL19" s="10">
        <v>0</v>
      </c>
      <c r="BM19" s="10">
        <v>0</v>
      </c>
      <c r="BN19" s="10">
        <v>0</v>
      </c>
      <c r="BO19" s="10">
        <v>0</v>
      </c>
      <c r="BP19" s="10">
        <v>1.2517054486738181E-2</v>
      </c>
    </row>
    <row r="20" spans="1:68" x14ac:dyDescent="0.25">
      <c r="A20" s="1" t="s">
        <v>307</v>
      </c>
      <c r="B20" s="1" t="s">
        <v>289</v>
      </c>
      <c r="C20" s="8">
        <v>0</v>
      </c>
      <c r="D20" s="9">
        <v>8.6080119218023867</v>
      </c>
      <c r="E20" s="2">
        <v>0</v>
      </c>
      <c r="F20" s="8">
        <v>0</v>
      </c>
      <c r="G20" s="9">
        <v>9.8041138061530607E-3</v>
      </c>
      <c r="H20" s="3">
        <v>22</v>
      </c>
      <c r="I20" s="9">
        <v>0.32353575560305103</v>
      </c>
      <c r="J20" s="9">
        <v>0.9706072668091531</v>
      </c>
      <c r="K20" s="8">
        <v>0</v>
      </c>
      <c r="L20" s="9">
        <v>5.8824682836918366E-3</v>
      </c>
      <c r="M20" s="8">
        <v>0</v>
      </c>
      <c r="N20" s="9">
        <v>0.47234259495284214</v>
      </c>
      <c r="O20" s="9">
        <v>0.87843879291750815</v>
      </c>
      <c r="P20" s="8">
        <v>0</v>
      </c>
      <c r="Q20" s="8">
        <v>1.3568893507715836</v>
      </c>
      <c r="R20" s="8">
        <v>87.024255377556429</v>
      </c>
      <c r="S20" s="8">
        <v>6.0677660346281295</v>
      </c>
      <c r="T20" s="8">
        <v>0.13627718190552757</v>
      </c>
      <c r="U20" s="8">
        <v>0.10000196082276122</v>
      </c>
      <c r="V20" s="8">
        <v>3.8804682444753817</v>
      </c>
      <c r="W20" s="9">
        <v>1.2745347947998979E-2</v>
      </c>
      <c r="X20" s="8">
        <v>1.4353222612208081</v>
      </c>
      <c r="Y20" s="8">
        <v>0.79833578310621656</v>
      </c>
      <c r="Z20" s="8">
        <v>1.9608227612306121E-2</v>
      </c>
      <c r="AA20" s="8">
        <v>6.8628796643071435E-2</v>
      </c>
      <c r="AB20" s="8">
        <v>0</v>
      </c>
      <c r="AC20" s="8">
        <v>0</v>
      </c>
      <c r="AD20" s="8">
        <v>0</v>
      </c>
      <c r="AE20" s="8">
        <v>9.8041138061530607E-3</v>
      </c>
      <c r="AF20" s="8">
        <v>3.4706562873781839</v>
      </c>
      <c r="AG20" s="8">
        <v>8.823702425537755E-2</v>
      </c>
      <c r="AH20" s="8">
        <v>0</v>
      </c>
      <c r="AI20" s="8">
        <v>6.8628796643071435E-2</v>
      </c>
      <c r="AJ20" s="8">
        <v>0</v>
      </c>
      <c r="AK20" s="8">
        <v>0</v>
      </c>
      <c r="AL20" s="8">
        <v>0</v>
      </c>
      <c r="AM20" s="8">
        <v>0</v>
      </c>
      <c r="AN20" s="8">
        <v>0</v>
      </c>
      <c r="AO20" s="8">
        <v>0</v>
      </c>
      <c r="AP20" s="8">
        <v>2.9412341418459186E-2</v>
      </c>
      <c r="AQ20" s="8">
        <v>0</v>
      </c>
      <c r="AR20" s="8">
        <v>0</v>
      </c>
      <c r="AS20" s="8">
        <v>9.8041138061530607E-3</v>
      </c>
      <c r="AT20" s="8">
        <v>0</v>
      </c>
      <c r="AU20" s="8">
        <v>0</v>
      </c>
      <c r="AV20" s="8">
        <v>7.8432910449224486E-2</v>
      </c>
      <c r="AW20" s="8">
        <v>0</v>
      </c>
      <c r="AX20" s="8">
        <v>5.8824682836918399E-2</v>
      </c>
      <c r="AY20" s="8">
        <v>0.23529873134767301</v>
      </c>
      <c r="AZ20" s="8">
        <v>0</v>
      </c>
      <c r="BA20" s="8">
        <v>0</v>
      </c>
      <c r="BB20" s="8">
        <v>0</v>
      </c>
      <c r="BC20" s="8">
        <v>2.9412341418459186E-2</v>
      </c>
      <c r="BD20" s="8">
        <v>0</v>
      </c>
      <c r="BE20" s="8">
        <v>0</v>
      </c>
      <c r="BF20" s="8">
        <v>0</v>
      </c>
      <c r="BG20" s="8">
        <v>0</v>
      </c>
      <c r="BH20" s="8">
        <v>0</v>
      </c>
      <c r="BI20" s="8">
        <v>0</v>
      </c>
      <c r="BJ20" s="8">
        <v>0</v>
      </c>
      <c r="BK20" s="8">
        <v>0</v>
      </c>
      <c r="BL20" s="8">
        <v>0</v>
      </c>
      <c r="BM20" s="8">
        <v>0</v>
      </c>
      <c r="BN20" s="8">
        <v>0</v>
      </c>
      <c r="BO20" s="8">
        <v>0</v>
      </c>
      <c r="BP20" s="8">
        <v>9.8041138061530607E-3</v>
      </c>
    </row>
    <row r="21" spans="1:68" x14ac:dyDescent="0.25">
      <c r="A21" s="1" t="s">
        <v>308</v>
      </c>
      <c r="B21" s="1" t="s">
        <v>289</v>
      </c>
      <c r="C21" s="10">
        <v>0</v>
      </c>
      <c r="D21" s="10">
        <v>0</v>
      </c>
      <c r="E21" s="1">
        <v>0</v>
      </c>
      <c r="F21" s="10">
        <v>0</v>
      </c>
      <c r="G21" s="10">
        <v>0</v>
      </c>
      <c r="H21" s="5">
        <v>4</v>
      </c>
      <c r="I21" s="11">
        <v>0.90107002064952124</v>
      </c>
      <c r="J21" s="11">
        <v>0.83724422752018013</v>
      </c>
      <c r="K21" s="10">
        <v>0</v>
      </c>
      <c r="L21" s="10">
        <v>0</v>
      </c>
      <c r="M21" s="10">
        <v>0</v>
      </c>
      <c r="N21" s="11">
        <v>0.8006007133470997</v>
      </c>
      <c r="O21" s="11">
        <v>0.43585507790501216</v>
      </c>
      <c r="P21" s="10">
        <v>0</v>
      </c>
      <c r="Q21" s="10">
        <v>1.0625117326825604</v>
      </c>
      <c r="R21" s="10">
        <v>86.457668481321562</v>
      </c>
      <c r="S21" s="10">
        <v>4.9934296977660972</v>
      </c>
      <c r="T21" s="10">
        <v>8.2598085226206111E-2</v>
      </c>
      <c r="U21" s="10">
        <v>1.1376009010700205</v>
      </c>
      <c r="V21" s="10">
        <v>4.1374131781490515</v>
      </c>
      <c r="W21" s="11">
        <v>0.31912896564670545</v>
      </c>
      <c r="X21" s="10">
        <v>2.1287779237844937</v>
      </c>
      <c r="Y21" s="10">
        <v>0.88380685102272782</v>
      </c>
      <c r="Z21" s="10">
        <v>0</v>
      </c>
      <c r="AA21" s="10">
        <v>0.15017833677492021</v>
      </c>
      <c r="AB21" s="10">
        <v>0</v>
      </c>
      <c r="AC21" s="10">
        <v>0</v>
      </c>
      <c r="AD21" s="10">
        <v>0</v>
      </c>
      <c r="AE21" s="10">
        <v>0</v>
      </c>
      <c r="AF21" s="10">
        <v>0</v>
      </c>
      <c r="AG21" s="10">
        <v>0</v>
      </c>
      <c r="AH21" s="10">
        <v>0</v>
      </c>
      <c r="AI21" s="10">
        <v>0.11263375258119016</v>
      </c>
      <c r="AJ21" s="10">
        <v>0</v>
      </c>
      <c r="AK21" s="10">
        <v>0</v>
      </c>
      <c r="AL21" s="10">
        <v>0</v>
      </c>
      <c r="AM21" s="10">
        <v>0</v>
      </c>
      <c r="AN21" s="10">
        <v>0</v>
      </c>
      <c r="AO21" s="10">
        <v>0</v>
      </c>
      <c r="AP21" s="10">
        <v>0</v>
      </c>
      <c r="AQ21" s="10">
        <v>0</v>
      </c>
      <c r="AR21" s="10">
        <v>0</v>
      </c>
      <c r="AS21" s="10">
        <v>0</v>
      </c>
      <c r="AT21" s="10">
        <v>0</v>
      </c>
      <c r="AU21" s="10">
        <v>0</v>
      </c>
      <c r="AV21" s="10">
        <v>0.11263375258119016</v>
      </c>
      <c r="AW21" s="10">
        <v>0</v>
      </c>
      <c r="AX21" s="10">
        <v>0</v>
      </c>
      <c r="AY21" s="10">
        <v>7.5089168387460103E-2</v>
      </c>
      <c r="AZ21" s="10">
        <v>0</v>
      </c>
      <c r="BA21" s="10">
        <v>0</v>
      </c>
      <c r="BB21" s="10">
        <v>0</v>
      </c>
      <c r="BC21" s="10">
        <v>3.7544584193730052E-2</v>
      </c>
      <c r="BD21" s="10">
        <v>0</v>
      </c>
      <c r="BE21" s="10">
        <v>0</v>
      </c>
      <c r="BF21" s="10">
        <v>0</v>
      </c>
      <c r="BG21" s="10">
        <v>0</v>
      </c>
      <c r="BH21" s="10">
        <v>0</v>
      </c>
      <c r="BI21" s="10">
        <v>0</v>
      </c>
      <c r="BJ21" s="10">
        <v>0</v>
      </c>
      <c r="BK21" s="10">
        <v>0</v>
      </c>
      <c r="BL21" s="10">
        <v>0</v>
      </c>
      <c r="BM21" s="10">
        <v>0</v>
      </c>
      <c r="BN21" s="10">
        <v>0</v>
      </c>
      <c r="BO21" s="10">
        <v>0</v>
      </c>
      <c r="BP21" s="10">
        <v>7.5089168387460103E-2</v>
      </c>
    </row>
    <row r="22" spans="1:68" x14ac:dyDescent="0.25">
      <c r="A22" s="1" t="s">
        <v>309</v>
      </c>
      <c r="B22" s="1" t="s">
        <v>289</v>
      </c>
      <c r="C22" s="8">
        <v>0</v>
      </c>
      <c r="D22" s="8">
        <v>0</v>
      </c>
      <c r="E22" s="2">
        <v>0</v>
      </c>
      <c r="F22" s="8">
        <v>0</v>
      </c>
      <c r="G22" s="8">
        <v>0</v>
      </c>
      <c r="H22" s="3">
        <v>2</v>
      </c>
      <c r="I22" s="9">
        <v>0.47082684437361921</v>
      </c>
      <c r="J22" s="9">
        <v>3.9839194523921623E-2</v>
      </c>
      <c r="K22" s="8">
        <v>0</v>
      </c>
      <c r="L22" s="8">
        <v>0</v>
      </c>
      <c r="M22" s="8">
        <v>0</v>
      </c>
      <c r="N22" s="9">
        <v>0.43986092499366192</v>
      </c>
      <c r="O22" s="9">
        <v>0.2523994060338271</v>
      </c>
      <c r="P22" s="8">
        <v>0</v>
      </c>
      <c r="Q22" s="8">
        <v>0.16660026800912681</v>
      </c>
      <c r="R22" s="8">
        <v>88.725507949730186</v>
      </c>
      <c r="S22" s="8">
        <v>5.8925790445836803</v>
      </c>
      <c r="T22" s="8">
        <v>2.8973959653761181E-2</v>
      </c>
      <c r="U22" s="8">
        <v>0.15211328818224623</v>
      </c>
      <c r="V22" s="8">
        <v>3.1002136829524463</v>
      </c>
      <c r="W22" s="9">
        <v>2.8973959653761181E-2</v>
      </c>
      <c r="X22" s="8">
        <v>1.9340118068885588</v>
      </c>
      <c r="Y22" s="8">
        <v>0.695712448732411</v>
      </c>
      <c r="Z22" s="8">
        <v>0</v>
      </c>
      <c r="AA22" s="8">
        <v>0.10865234870160401</v>
      </c>
      <c r="AB22" s="8">
        <v>0</v>
      </c>
      <c r="AC22" s="8">
        <v>0.10865234870160444</v>
      </c>
      <c r="AD22" s="8">
        <v>0</v>
      </c>
      <c r="AE22" s="8">
        <v>0</v>
      </c>
      <c r="AF22" s="8">
        <v>1.9919597261960813</v>
      </c>
      <c r="AG22" s="8">
        <v>0.25352214697041031</v>
      </c>
      <c r="AH22" s="8">
        <v>0</v>
      </c>
      <c r="AI22" s="8">
        <v>0.10865234870160444</v>
      </c>
      <c r="AJ22" s="8">
        <v>0</v>
      </c>
      <c r="AK22" s="8">
        <v>0</v>
      </c>
      <c r="AL22" s="8">
        <v>0</v>
      </c>
      <c r="AM22" s="8">
        <v>0</v>
      </c>
      <c r="AN22" s="8">
        <v>0</v>
      </c>
      <c r="AO22" s="8">
        <v>0</v>
      </c>
      <c r="AP22" s="8">
        <v>0</v>
      </c>
      <c r="AQ22" s="8">
        <v>0</v>
      </c>
      <c r="AR22" s="8">
        <v>0</v>
      </c>
      <c r="AS22" s="8">
        <v>3.6217449567201479E-2</v>
      </c>
      <c r="AT22" s="8">
        <v>0</v>
      </c>
      <c r="AU22" s="8">
        <v>0</v>
      </c>
      <c r="AV22" s="8">
        <v>0.18108724783600738</v>
      </c>
      <c r="AW22" s="8">
        <v>0</v>
      </c>
      <c r="AX22" s="8">
        <v>7.2434899134402958E-2</v>
      </c>
      <c r="AY22" s="8">
        <v>0.28973959653761183</v>
      </c>
      <c r="AZ22" s="8">
        <v>0</v>
      </c>
      <c r="BA22" s="8">
        <v>0</v>
      </c>
      <c r="BB22" s="8">
        <v>0</v>
      </c>
      <c r="BC22" s="8">
        <v>7.2434899134402958E-2</v>
      </c>
      <c r="BD22" s="8">
        <v>0</v>
      </c>
      <c r="BE22" s="8">
        <v>0</v>
      </c>
      <c r="BF22" s="8">
        <v>0</v>
      </c>
      <c r="BG22" s="8">
        <v>0</v>
      </c>
      <c r="BH22" s="8">
        <v>0</v>
      </c>
      <c r="BI22" s="8">
        <v>0</v>
      </c>
      <c r="BJ22" s="8">
        <v>0</v>
      </c>
      <c r="BK22" s="8">
        <v>0</v>
      </c>
      <c r="BL22" s="8">
        <v>0</v>
      </c>
      <c r="BM22" s="8">
        <v>0</v>
      </c>
      <c r="BN22" s="8">
        <v>0</v>
      </c>
      <c r="BO22" s="8">
        <v>0</v>
      </c>
      <c r="BP22" s="8">
        <v>0</v>
      </c>
    </row>
    <row r="23" spans="1:68" x14ac:dyDescent="0.25">
      <c r="A23" s="1" t="s">
        <v>310</v>
      </c>
      <c r="B23" s="1" t="s">
        <v>289</v>
      </c>
      <c r="C23" s="10">
        <v>0</v>
      </c>
      <c r="D23" s="11">
        <v>100</v>
      </c>
      <c r="E23" s="1">
        <v>0</v>
      </c>
      <c r="F23" s="10">
        <v>0</v>
      </c>
      <c r="G23" s="10">
        <v>0</v>
      </c>
      <c r="H23" s="1">
        <v>0</v>
      </c>
      <c r="I23" s="10">
        <v>0</v>
      </c>
      <c r="J23" s="10">
        <v>0</v>
      </c>
      <c r="K23" s="10">
        <v>0</v>
      </c>
      <c r="L23" s="10">
        <v>0</v>
      </c>
      <c r="M23" s="10">
        <v>0</v>
      </c>
      <c r="N23" s="11">
        <v>0.27077534791252489</v>
      </c>
      <c r="O23" s="11">
        <v>0.32988734261100067</v>
      </c>
      <c r="P23" s="10">
        <v>0</v>
      </c>
      <c r="Q23" s="10">
        <v>0.43737574552683894</v>
      </c>
      <c r="R23" s="10">
        <v>87.925778661365143</v>
      </c>
      <c r="S23" s="10">
        <v>4.7978793903247183</v>
      </c>
      <c r="T23" s="10">
        <v>0.23856858846918486</v>
      </c>
      <c r="U23" s="10">
        <v>3.9761431411530816E-2</v>
      </c>
      <c r="V23" s="10">
        <v>3.8303512259774686</v>
      </c>
      <c r="W23" s="11">
        <v>0.14579191517561299</v>
      </c>
      <c r="X23" s="10">
        <v>2.7302849569251157</v>
      </c>
      <c r="Y23" s="10">
        <v>0.76883532629002826</v>
      </c>
      <c r="Z23" s="10">
        <v>0</v>
      </c>
      <c r="AA23" s="10">
        <v>0</v>
      </c>
      <c r="AB23" s="10">
        <v>0</v>
      </c>
      <c r="AC23" s="10">
        <v>0</v>
      </c>
      <c r="AD23" s="10">
        <v>0</v>
      </c>
      <c r="AE23" s="10">
        <v>0.53015241882041086</v>
      </c>
      <c r="AF23" s="10">
        <v>8.4824387011265738</v>
      </c>
      <c r="AG23" s="10">
        <v>0</v>
      </c>
      <c r="AH23" s="10">
        <v>0</v>
      </c>
      <c r="AI23" s="10">
        <v>0</v>
      </c>
      <c r="AJ23" s="10">
        <v>0</v>
      </c>
      <c r="AK23" s="10">
        <v>0</v>
      </c>
      <c r="AL23" s="10">
        <v>0</v>
      </c>
      <c r="AM23" s="10">
        <v>0</v>
      </c>
      <c r="AN23" s="10">
        <v>0</v>
      </c>
      <c r="AO23" s="10">
        <v>0</v>
      </c>
      <c r="AP23" s="10">
        <v>0</v>
      </c>
      <c r="AQ23" s="10">
        <v>0</v>
      </c>
      <c r="AR23" s="10">
        <v>0</v>
      </c>
      <c r="AS23" s="10">
        <v>0</v>
      </c>
      <c r="AT23" s="10">
        <v>0</v>
      </c>
      <c r="AU23" s="10">
        <v>0</v>
      </c>
      <c r="AV23" s="10">
        <v>0.13253810470510272</v>
      </c>
      <c r="AW23" s="10">
        <v>0</v>
      </c>
      <c r="AX23" s="10">
        <v>0.13253810470510272</v>
      </c>
      <c r="AY23" s="10">
        <v>0.13253810470510272</v>
      </c>
      <c r="AZ23" s="10">
        <v>0</v>
      </c>
      <c r="BA23" s="10">
        <v>0</v>
      </c>
      <c r="BB23" s="10">
        <v>0</v>
      </c>
      <c r="BC23" s="10">
        <v>0.13253810470510272</v>
      </c>
      <c r="BD23" s="10">
        <v>0</v>
      </c>
      <c r="BE23" s="10">
        <v>0</v>
      </c>
      <c r="BF23" s="10">
        <v>0</v>
      </c>
      <c r="BG23" s="10">
        <v>0</v>
      </c>
      <c r="BH23" s="10">
        <v>0</v>
      </c>
      <c r="BI23" s="10">
        <v>0</v>
      </c>
      <c r="BJ23" s="10">
        <v>0</v>
      </c>
      <c r="BK23" s="10">
        <v>0</v>
      </c>
      <c r="BL23" s="10">
        <v>0</v>
      </c>
      <c r="BM23" s="10">
        <v>0</v>
      </c>
      <c r="BN23" s="10">
        <v>0</v>
      </c>
      <c r="BO23" s="10">
        <v>0</v>
      </c>
      <c r="BP23" s="10">
        <v>0</v>
      </c>
    </row>
    <row r="24" spans="1:68" x14ac:dyDescent="0.25">
      <c r="A24" s="1" t="s">
        <v>311</v>
      </c>
      <c r="B24" s="1" t="s">
        <v>289</v>
      </c>
      <c r="C24" s="8">
        <v>0</v>
      </c>
      <c r="D24" s="8">
        <v>0</v>
      </c>
      <c r="E24" s="2">
        <v>0</v>
      </c>
      <c r="F24" s="8">
        <v>0</v>
      </c>
      <c r="G24" s="8">
        <v>0</v>
      </c>
      <c r="H24" s="3">
        <v>2</v>
      </c>
      <c r="I24" s="9">
        <v>0.39349422875131168</v>
      </c>
      <c r="J24" s="8">
        <v>0</v>
      </c>
      <c r="K24" s="8">
        <v>0</v>
      </c>
      <c r="L24" s="8">
        <v>0</v>
      </c>
      <c r="M24" s="8">
        <v>0</v>
      </c>
      <c r="N24" s="9">
        <v>0.32096012591815321</v>
      </c>
      <c r="O24" s="8">
        <v>0</v>
      </c>
      <c r="P24" s="8">
        <v>0</v>
      </c>
      <c r="Q24" s="8">
        <v>0.51154249737670521</v>
      </c>
      <c r="R24" s="8">
        <v>93.363064008394545</v>
      </c>
      <c r="S24" s="8">
        <v>1.7313746065057714</v>
      </c>
      <c r="T24" s="8">
        <v>0.11804826862539348</v>
      </c>
      <c r="U24" s="8">
        <v>1.3116474291710388E-2</v>
      </c>
      <c r="V24" s="8">
        <v>2.7675760755508918</v>
      </c>
      <c r="W24" s="8">
        <v>0</v>
      </c>
      <c r="X24" s="8">
        <v>1.4952780692549845</v>
      </c>
      <c r="Y24" s="8">
        <v>0.47981991939124136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0</v>
      </c>
      <c r="AG24" s="8">
        <v>0.39349422875131168</v>
      </c>
      <c r="AH24" s="8">
        <v>0</v>
      </c>
      <c r="AI24" s="8">
        <v>0</v>
      </c>
      <c r="AJ24" s="8">
        <v>0</v>
      </c>
      <c r="AK24" s="8">
        <v>0</v>
      </c>
      <c r="AL24" s="8">
        <v>0</v>
      </c>
      <c r="AM24" s="8">
        <v>0</v>
      </c>
      <c r="AN24" s="8">
        <v>0</v>
      </c>
      <c r="AO24" s="8">
        <v>0</v>
      </c>
      <c r="AP24" s="8">
        <v>0</v>
      </c>
      <c r="AQ24" s="8">
        <v>0</v>
      </c>
      <c r="AR24" s="8">
        <v>0</v>
      </c>
      <c r="AS24" s="8">
        <v>0</v>
      </c>
      <c r="AT24" s="8">
        <v>0</v>
      </c>
      <c r="AU24" s="8">
        <v>0</v>
      </c>
      <c r="AV24" s="8">
        <v>0.13116474291710389</v>
      </c>
      <c r="AW24" s="8">
        <v>0</v>
      </c>
      <c r="AX24" s="8">
        <v>0.13116474291710389</v>
      </c>
      <c r="AY24" s="8">
        <v>0.13116474291710389</v>
      </c>
      <c r="AZ24" s="8">
        <v>0</v>
      </c>
      <c r="BA24" s="8">
        <v>0</v>
      </c>
      <c r="BB24" s="8">
        <v>0</v>
      </c>
      <c r="BC24" s="8">
        <v>0</v>
      </c>
      <c r="BD24" s="8">
        <v>0</v>
      </c>
      <c r="BE24" s="8">
        <v>0</v>
      </c>
      <c r="BF24" s="8">
        <v>0</v>
      </c>
      <c r="BG24" s="8">
        <v>0</v>
      </c>
      <c r="BH24" s="8">
        <v>0</v>
      </c>
      <c r="BI24" s="8">
        <v>0</v>
      </c>
      <c r="BJ24" s="8">
        <v>0</v>
      </c>
      <c r="BK24" s="8">
        <v>0</v>
      </c>
      <c r="BL24" s="8">
        <v>0</v>
      </c>
      <c r="BM24" s="8">
        <v>0</v>
      </c>
      <c r="BN24" s="8">
        <v>0</v>
      </c>
      <c r="BO24" s="8">
        <v>0</v>
      </c>
      <c r="BP24" s="8">
        <v>0</v>
      </c>
    </row>
    <row r="25" spans="1:68" x14ac:dyDescent="0.25">
      <c r="A25" s="1" t="s">
        <v>312</v>
      </c>
      <c r="B25" s="1" t="s">
        <v>289</v>
      </c>
      <c r="C25" s="10">
        <v>0</v>
      </c>
      <c r="D25" s="11">
        <v>70.878094348435312</v>
      </c>
      <c r="E25" s="1">
        <v>0</v>
      </c>
      <c r="F25" s="10">
        <v>0</v>
      </c>
      <c r="G25" s="11">
        <v>0.93414292386735165</v>
      </c>
      <c r="H25" s="1">
        <v>0</v>
      </c>
      <c r="I25" s="11">
        <v>0.23353573096683791</v>
      </c>
      <c r="J25" s="11">
        <v>0.37365716954694073</v>
      </c>
      <c r="K25" s="10">
        <v>0</v>
      </c>
      <c r="L25" s="10">
        <v>0</v>
      </c>
      <c r="M25" s="10">
        <v>0</v>
      </c>
      <c r="N25" s="11">
        <v>1.7942550210182158</v>
      </c>
      <c r="O25" s="11">
        <v>4.1632414759458198</v>
      </c>
      <c r="P25" s="10">
        <v>0</v>
      </c>
      <c r="Q25" s="10">
        <v>1.0509107893507705</v>
      </c>
      <c r="R25" s="10">
        <v>80.896777206912645</v>
      </c>
      <c r="S25" s="10">
        <v>10.695936478281178</v>
      </c>
      <c r="T25" s="10">
        <v>0</v>
      </c>
      <c r="U25" s="10">
        <v>3.2227930873423634</v>
      </c>
      <c r="V25" s="10">
        <v>0.14012143858010276</v>
      </c>
      <c r="W25" s="11">
        <v>2.3353573096683795E-2</v>
      </c>
      <c r="X25" s="10">
        <v>3.9934609995329287</v>
      </c>
      <c r="Y25" s="10">
        <v>1.0227685663496793</v>
      </c>
      <c r="Z25" s="10">
        <v>0.23353573096683791</v>
      </c>
      <c r="AA25" s="10">
        <v>0</v>
      </c>
      <c r="AB25" s="10">
        <v>0</v>
      </c>
      <c r="AC25" s="10">
        <v>0</v>
      </c>
      <c r="AD25" s="10">
        <v>0</v>
      </c>
      <c r="AE25" s="10">
        <v>0</v>
      </c>
      <c r="AF25" s="10">
        <v>0</v>
      </c>
      <c r="AG25" s="10">
        <v>0.23353573096683791</v>
      </c>
      <c r="AH25" s="10">
        <v>0</v>
      </c>
      <c r="AI25" s="10">
        <v>0</v>
      </c>
      <c r="AJ25" s="10">
        <v>0</v>
      </c>
      <c r="AK25" s="10">
        <v>0</v>
      </c>
      <c r="AL25" s="10">
        <v>0</v>
      </c>
      <c r="AM25" s="10">
        <v>0</v>
      </c>
      <c r="AN25" s="10">
        <v>0</v>
      </c>
      <c r="AO25" s="10">
        <v>0</v>
      </c>
      <c r="AP25" s="10">
        <v>0.23353573096683791</v>
      </c>
      <c r="AQ25" s="10">
        <v>0</v>
      </c>
      <c r="AR25" s="10">
        <v>0</v>
      </c>
      <c r="AS25" s="10">
        <v>0</v>
      </c>
      <c r="AT25" s="10">
        <v>0</v>
      </c>
      <c r="AU25" s="10">
        <v>0</v>
      </c>
      <c r="AV25" s="10">
        <v>0</v>
      </c>
      <c r="AW25" s="10">
        <v>0</v>
      </c>
      <c r="AX25" s="10">
        <v>0</v>
      </c>
      <c r="AY25" s="10">
        <v>0</v>
      </c>
      <c r="AZ25" s="10">
        <v>0</v>
      </c>
      <c r="BA25" s="10">
        <v>0</v>
      </c>
      <c r="BB25" s="10">
        <v>0</v>
      </c>
      <c r="BC25" s="10">
        <v>0</v>
      </c>
      <c r="BD25" s="10">
        <v>0</v>
      </c>
      <c r="BE25" s="10">
        <v>0</v>
      </c>
      <c r="BF25" s="10">
        <v>0</v>
      </c>
      <c r="BG25" s="10">
        <v>0</v>
      </c>
      <c r="BH25" s="10">
        <v>0</v>
      </c>
      <c r="BI25" s="10">
        <v>0</v>
      </c>
      <c r="BJ25" s="10">
        <v>0</v>
      </c>
      <c r="BK25" s="10">
        <v>0</v>
      </c>
      <c r="BL25" s="10">
        <v>0</v>
      </c>
      <c r="BM25" s="10">
        <v>0</v>
      </c>
      <c r="BN25" s="10">
        <v>0</v>
      </c>
      <c r="BO25" s="10">
        <v>0</v>
      </c>
      <c r="BP25" s="10">
        <v>0</v>
      </c>
    </row>
    <row r="26" spans="1:68" x14ac:dyDescent="0.25">
      <c r="A26" s="1" t="s">
        <v>313</v>
      </c>
      <c r="B26" s="1" t="s">
        <v>289</v>
      </c>
      <c r="C26" s="8">
        <v>0</v>
      </c>
      <c r="D26" s="9">
        <v>33.544270281719974</v>
      </c>
      <c r="E26" s="2">
        <v>0</v>
      </c>
      <c r="F26" s="8">
        <v>0</v>
      </c>
      <c r="G26" s="9">
        <v>1.3238720610040245E-2</v>
      </c>
      <c r="H26" s="3">
        <v>18</v>
      </c>
      <c r="I26" s="9">
        <v>0.41040033891124761</v>
      </c>
      <c r="J26" s="8">
        <v>0</v>
      </c>
      <c r="K26" s="8">
        <v>0</v>
      </c>
      <c r="L26" s="9">
        <v>5.2954882440160982E-3</v>
      </c>
      <c r="M26" s="9">
        <v>8.5257360728659197</v>
      </c>
      <c r="N26" s="9">
        <v>0.46943179411141711</v>
      </c>
      <c r="O26" s="9">
        <v>0.75525577208218597</v>
      </c>
      <c r="P26" s="8">
        <v>0</v>
      </c>
      <c r="Q26" s="8">
        <v>0.51366235966956153</v>
      </c>
      <c r="R26" s="8">
        <v>80.923003600931992</v>
      </c>
      <c r="S26" s="8">
        <v>9.0658758737555605</v>
      </c>
      <c r="T26" s="8">
        <v>0.12444397373437829</v>
      </c>
      <c r="U26" s="8">
        <v>0.29125185342088539</v>
      </c>
      <c r="V26" s="8">
        <v>6.0355327261173475</v>
      </c>
      <c r="W26" s="9">
        <v>1.0590976488032196E-2</v>
      </c>
      <c r="X26" s="8">
        <v>3.0462296123702606</v>
      </c>
      <c r="Y26" s="8">
        <v>1.0360100440449487</v>
      </c>
      <c r="Z26" s="8">
        <v>2.6477441220080489E-2</v>
      </c>
      <c r="AA26" s="8">
        <v>9.2671044270281722E-2</v>
      </c>
      <c r="AB26" s="8">
        <v>0</v>
      </c>
      <c r="AC26" s="8">
        <v>1.3238720610040245E-2</v>
      </c>
      <c r="AD26" s="8">
        <v>0</v>
      </c>
      <c r="AE26" s="8">
        <v>0</v>
      </c>
      <c r="AF26" s="8">
        <v>1.0326202075831392</v>
      </c>
      <c r="AG26" s="8">
        <v>9.2671044270281722E-2</v>
      </c>
      <c r="AH26" s="8">
        <v>0</v>
      </c>
      <c r="AI26" s="8">
        <v>7.9432323660241472E-2</v>
      </c>
      <c r="AJ26" s="8">
        <v>0</v>
      </c>
      <c r="AK26" s="8">
        <v>0</v>
      </c>
      <c r="AL26" s="8">
        <v>0</v>
      </c>
      <c r="AM26" s="8">
        <v>0</v>
      </c>
      <c r="AN26" s="8">
        <v>1.3238720610040245E-2</v>
      </c>
      <c r="AO26" s="8">
        <v>0</v>
      </c>
      <c r="AP26" s="8">
        <v>1.3238720610040245E-2</v>
      </c>
      <c r="AQ26" s="8">
        <v>0</v>
      </c>
      <c r="AR26" s="8">
        <v>0</v>
      </c>
      <c r="AS26" s="8">
        <v>0</v>
      </c>
      <c r="AT26" s="8">
        <v>0</v>
      </c>
      <c r="AU26" s="8">
        <v>0</v>
      </c>
      <c r="AV26" s="8">
        <v>9.2671044270281722E-2</v>
      </c>
      <c r="AW26" s="8">
        <v>0</v>
      </c>
      <c r="AX26" s="8">
        <v>0.13238720610040244</v>
      </c>
      <c r="AY26" s="8">
        <v>0.50307138318152933</v>
      </c>
      <c r="AZ26" s="8">
        <v>0</v>
      </c>
      <c r="BA26" s="8">
        <v>0</v>
      </c>
      <c r="BB26" s="8">
        <v>0</v>
      </c>
      <c r="BC26" s="8">
        <v>6.6193603050201222E-2</v>
      </c>
      <c r="BD26" s="8">
        <v>0</v>
      </c>
      <c r="BE26" s="8">
        <v>0</v>
      </c>
      <c r="BF26" s="8">
        <v>0</v>
      </c>
      <c r="BG26" s="8">
        <v>0</v>
      </c>
      <c r="BH26" s="8">
        <v>0</v>
      </c>
      <c r="BI26" s="8">
        <v>0</v>
      </c>
      <c r="BJ26" s="8">
        <v>0</v>
      </c>
      <c r="BK26" s="8">
        <v>0</v>
      </c>
      <c r="BL26" s="8">
        <v>0</v>
      </c>
      <c r="BM26" s="8">
        <v>1.3238720610040245E-2</v>
      </c>
      <c r="BN26" s="8">
        <v>0</v>
      </c>
      <c r="BO26" s="8">
        <v>0</v>
      </c>
      <c r="BP26" s="8">
        <v>0.14562592671044269</v>
      </c>
    </row>
    <row r="27" spans="1:68" x14ac:dyDescent="0.25">
      <c r="A27" s="1" t="s">
        <v>314</v>
      </c>
      <c r="B27" s="1" t="s">
        <v>289</v>
      </c>
      <c r="C27" s="10">
        <v>0</v>
      </c>
      <c r="D27" s="10">
        <v>0</v>
      </c>
      <c r="E27" s="1">
        <v>0</v>
      </c>
      <c r="F27" s="10">
        <v>0</v>
      </c>
      <c r="G27" s="10">
        <v>0</v>
      </c>
      <c r="H27" s="5">
        <v>1</v>
      </c>
      <c r="I27" s="11">
        <v>0.75815011372251706</v>
      </c>
      <c r="J27" s="10">
        <v>0</v>
      </c>
      <c r="K27" s="10">
        <v>0</v>
      </c>
      <c r="L27" s="10">
        <v>0</v>
      </c>
      <c r="M27" s="10">
        <v>0</v>
      </c>
      <c r="N27" s="11">
        <v>0.90396765226181452</v>
      </c>
      <c r="O27" s="11">
        <v>0.78114733383876678</v>
      </c>
      <c r="P27" s="10">
        <v>0</v>
      </c>
      <c r="Q27" s="10">
        <v>0.50543340914834478</v>
      </c>
      <c r="R27" s="10">
        <v>79.68157695223654</v>
      </c>
      <c r="S27" s="10">
        <v>5.787212534748547</v>
      </c>
      <c r="T27" s="10">
        <v>0.80869345463735165</v>
      </c>
      <c r="U27" s="10">
        <v>0.30326004548900681</v>
      </c>
      <c r="V27" s="10">
        <v>8.8198129896386153</v>
      </c>
      <c r="W27" s="10">
        <v>0</v>
      </c>
      <c r="X27" s="10">
        <v>4.0940106141015926</v>
      </c>
      <c r="Y27" s="10">
        <v>1.1168590688476989</v>
      </c>
      <c r="Z27" s="10">
        <v>0</v>
      </c>
      <c r="AA27" s="10">
        <v>0.50543340914834467</v>
      </c>
      <c r="AB27" s="10">
        <v>0</v>
      </c>
      <c r="AC27" s="10">
        <v>0</v>
      </c>
      <c r="AD27" s="10">
        <v>0</v>
      </c>
      <c r="AE27" s="10">
        <v>0</v>
      </c>
      <c r="AF27" s="10">
        <v>7.3287844326509983</v>
      </c>
      <c r="AG27" s="10">
        <v>0.25271670457417234</v>
      </c>
      <c r="AH27" s="10">
        <v>0</v>
      </c>
      <c r="AI27" s="10">
        <v>0</v>
      </c>
      <c r="AJ27" s="10">
        <v>0</v>
      </c>
      <c r="AK27" s="10">
        <v>0</v>
      </c>
      <c r="AL27" s="10">
        <v>0</v>
      </c>
      <c r="AM27" s="10">
        <v>0</v>
      </c>
      <c r="AN27" s="10">
        <v>0</v>
      </c>
      <c r="AO27" s="10">
        <v>0</v>
      </c>
      <c r="AP27" s="10">
        <v>0</v>
      </c>
      <c r="AQ27" s="10">
        <v>0</v>
      </c>
      <c r="AR27" s="10">
        <v>0</v>
      </c>
      <c r="AS27" s="10">
        <v>0</v>
      </c>
      <c r="AT27" s="10">
        <v>0</v>
      </c>
      <c r="AU27" s="10">
        <v>0</v>
      </c>
      <c r="AV27" s="10">
        <v>0</v>
      </c>
      <c r="AW27" s="10">
        <v>0</v>
      </c>
      <c r="AX27" s="10">
        <v>0</v>
      </c>
      <c r="AY27" s="10">
        <v>0.25271670457417234</v>
      </c>
      <c r="AZ27" s="10">
        <v>0</v>
      </c>
      <c r="BA27" s="10">
        <v>0</v>
      </c>
      <c r="BB27" s="10">
        <v>0</v>
      </c>
      <c r="BC27" s="10">
        <v>0</v>
      </c>
      <c r="BD27" s="11">
        <v>0.25271670457417234</v>
      </c>
      <c r="BE27" s="10">
        <v>0</v>
      </c>
      <c r="BF27" s="10">
        <v>0</v>
      </c>
      <c r="BG27" s="10">
        <v>0</v>
      </c>
      <c r="BH27" s="10">
        <v>0</v>
      </c>
      <c r="BI27" s="10">
        <v>0</v>
      </c>
      <c r="BJ27" s="10">
        <v>0</v>
      </c>
      <c r="BK27" s="10">
        <v>0</v>
      </c>
      <c r="BL27" s="10">
        <v>0</v>
      </c>
      <c r="BM27" s="10">
        <v>0</v>
      </c>
      <c r="BN27" s="10">
        <v>0</v>
      </c>
      <c r="BO27" s="10">
        <v>0</v>
      </c>
      <c r="BP27" s="10">
        <v>0</v>
      </c>
    </row>
    <row r="28" spans="1:68" x14ac:dyDescent="0.25">
      <c r="A28" s="1" t="s">
        <v>315</v>
      </c>
      <c r="B28" s="1" t="s">
        <v>289</v>
      </c>
      <c r="C28" s="8">
        <v>0</v>
      </c>
      <c r="D28" s="9">
        <v>100</v>
      </c>
      <c r="E28" s="2">
        <v>0</v>
      </c>
      <c r="F28" s="8">
        <v>0</v>
      </c>
      <c r="G28" s="8">
        <v>0</v>
      </c>
      <c r="H28" s="2">
        <v>0</v>
      </c>
      <c r="I28" s="8">
        <v>0</v>
      </c>
      <c r="J28" s="8">
        <v>0</v>
      </c>
      <c r="K28" s="8">
        <v>0</v>
      </c>
      <c r="L28" s="8">
        <v>0</v>
      </c>
      <c r="M28" s="9">
        <v>100</v>
      </c>
      <c r="N28" s="9">
        <v>0.3618864292589028</v>
      </c>
      <c r="O28" s="9">
        <v>0.49278152069297404</v>
      </c>
      <c r="P28" s="8">
        <v>0</v>
      </c>
      <c r="Q28" s="8">
        <v>6.2560153994225223</v>
      </c>
      <c r="R28" s="8">
        <v>61.116458132820028</v>
      </c>
      <c r="S28" s="8">
        <v>16.073147256977865</v>
      </c>
      <c r="T28" s="8">
        <v>0</v>
      </c>
      <c r="U28" s="8">
        <v>9.6246390760346495E-2</v>
      </c>
      <c r="V28" s="8">
        <v>12.319538017324351</v>
      </c>
      <c r="W28" s="8">
        <v>0</v>
      </c>
      <c r="X28" s="8">
        <v>4.1385948026948993</v>
      </c>
      <c r="Y28" s="8">
        <v>1.6801704822189307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60.635226179018296</v>
      </c>
      <c r="AG28" s="8">
        <v>0</v>
      </c>
      <c r="AH28" s="8">
        <v>0</v>
      </c>
      <c r="AI28" s="8">
        <v>0</v>
      </c>
      <c r="AJ28" s="8">
        <v>0</v>
      </c>
      <c r="AK28" s="8">
        <v>0</v>
      </c>
      <c r="AL28" s="8">
        <v>0</v>
      </c>
      <c r="AM28" s="8">
        <v>0</v>
      </c>
      <c r="AN28" s="8">
        <v>0</v>
      </c>
      <c r="AO28" s="8">
        <v>0</v>
      </c>
      <c r="AP28" s="8">
        <v>0</v>
      </c>
      <c r="AQ28" s="8">
        <v>0</v>
      </c>
      <c r="AR28" s="8">
        <v>0</v>
      </c>
      <c r="AS28" s="8">
        <v>0</v>
      </c>
      <c r="AT28" s="8">
        <v>0</v>
      </c>
      <c r="AU28" s="8">
        <v>0</v>
      </c>
      <c r="AV28" s="8">
        <v>0</v>
      </c>
      <c r="AW28" s="8">
        <v>0</v>
      </c>
      <c r="AX28" s="8">
        <v>0</v>
      </c>
      <c r="AY28" s="8">
        <v>3.8498556304138596</v>
      </c>
      <c r="AZ28" s="8">
        <v>0</v>
      </c>
      <c r="BA28" s="8">
        <v>0</v>
      </c>
      <c r="BB28" s="8">
        <v>0</v>
      </c>
      <c r="BC28" s="8">
        <v>0</v>
      </c>
      <c r="BD28" s="8">
        <v>0</v>
      </c>
      <c r="BE28" s="8">
        <v>0</v>
      </c>
      <c r="BF28" s="8">
        <v>0</v>
      </c>
      <c r="BG28" s="8">
        <v>0</v>
      </c>
      <c r="BH28" s="8">
        <v>0</v>
      </c>
      <c r="BI28" s="8">
        <v>0</v>
      </c>
      <c r="BJ28" s="8">
        <v>0</v>
      </c>
      <c r="BK28" s="8">
        <v>0</v>
      </c>
      <c r="BL28" s="8">
        <v>0</v>
      </c>
      <c r="BM28" s="8">
        <v>0</v>
      </c>
      <c r="BN28" s="8">
        <v>0</v>
      </c>
      <c r="BO28" s="8">
        <v>0</v>
      </c>
      <c r="BP28" s="8">
        <v>0</v>
      </c>
    </row>
    <row r="29" spans="1:68" x14ac:dyDescent="0.25">
      <c r="A29" s="1" t="s">
        <v>316</v>
      </c>
      <c r="B29" s="1" t="s">
        <v>289</v>
      </c>
      <c r="C29" s="10">
        <v>0</v>
      </c>
      <c r="D29" s="11">
        <v>100</v>
      </c>
      <c r="E29" s="1">
        <v>0</v>
      </c>
      <c r="F29" s="10">
        <v>0</v>
      </c>
      <c r="G29" s="10">
        <v>0</v>
      </c>
      <c r="H29" s="1">
        <v>0</v>
      </c>
      <c r="I29" s="10">
        <v>0</v>
      </c>
      <c r="J29" s="11">
        <v>1.9425333872925938</v>
      </c>
      <c r="K29" s="10">
        <v>0</v>
      </c>
      <c r="L29" s="10">
        <v>0</v>
      </c>
      <c r="M29" s="11">
        <v>100</v>
      </c>
      <c r="N29" s="11">
        <v>0.90287333063537023</v>
      </c>
      <c r="O29" s="11">
        <v>1.3553217320922704</v>
      </c>
      <c r="P29" s="10">
        <v>0</v>
      </c>
      <c r="Q29" s="10">
        <v>4.6539862403885062</v>
      </c>
      <c r="R29" s="10">
        <v>43.90934844192634</v>
      </c>
      <c r="S29" s="10">
        <v>44.637798462161065</v>
      </c>
      <c r="T29" s="10">
        <v>0</v>
      </c>
      <c r="U29" s="10">
        <v>0</v>
      </c>
      <c r="V29" s="10">
        <v>5.4229057061918251</v>
      </c>
      <c r="W29" s="10">
        <v>0</v>
      </c>
      <c r="X29" s="10">
        <v>1.3759611493322543</v>
      </c>
      <c r="Y29" s="10">
        <v>1.5598730029310488</v>
      </c>
      <c r="Z29" s="10">
        <v>0</v>
      </c>
      <c r="AA29" s="10">
        <v>0</v>
      </c>
      <c r="AB29" s="10">
        <v>0</v>
      </c>
      <c r="AC29" s="10">
        <v>0</v>
      </c>
      <c r="AD29" s="10">
        <v>0</v>
      </c>
      <c r="AE29" s="10">
        <v>0</v>
      </c>
      <c r="AF29" s="10">
        <v>4.0469445568595699</v>
      </c>
      <c r="AG29" s="10">
        <v>0</v>
      </c>
      <c r="AH29" s="10">
        <v>0</v>
      </c>
      <c r="AI29" s="10">
        <v>0.40469445568595708</v>
      </c>
      <c r="AJ29" s="10">
        <v>0</v>
      </c>
      <c r="AK29" s="10">
        <v>0</v>
      </c>
      <c r="AL29" s="10">
        <v>0</v>
      </c>
      <c r="AM29" s="10">
        <v>0</v>
      </c>
      <c r="AN29" s="10">
        <v>0</v>
      </c>
      <c r="AO29" s="10">
        <v>0</v>
      </c>
      <c r="AP29" s="10">
        <v>0</v>
      </c>
      <c r="AQ29" s="10">
        <v>0</v>
      </c>
      <c r="AR29" s="10">
        <v>0</v>
      </c>
      <c r="AS29" s="10">
        <v>0</v>
      </c>
      <c r="AT29" s="10">
        <v>0</v>
      </c>
      <c r="AU29" s="10">
        <v>0</v>
      </c>
      <c r="AV29" s="10">
        <v>0</v>
      </c>
      <c r="AW29" s="10">
        <v>0</v>
      </c>
      <c r="AX29" s="10">
        <v>0</v>
      </c>
      <c r="AY29" s="10">
        <v>0.40469445568595708</v>
      </c>
      <c r="AZ29" s="10">
        <v>0</v>
      </c>
      <c r="BA29" s="10">
        <v>0</v>
      </c>
      <c r="BB29" s="10">
        <v>0</v>
      </c>
      <c r="BC29" s="10">
        <v>0</v>
      </c>
      <c r="BD29" s="10">
        <v>0</v>
      </c>
      <c r="BE29" s="10">
        <v>0</v>
      </c>
      <c r="BF29" s="10">
        <v>0</v>
      </c>
      <c r="BG29" s="10">
        <v>0</v>
      </c>
      <c r="BH29" s="10">
        <v>0</v>
      </c>
      <c r="BI29" s="10">
        <v>0</v>
      </c>
      <c r="BJ29" s="10">
        <v>0</v>
      </c>
      <c r="BK29" s="10">
        <v>0</v>
      </c>
      <c r="BL29" s="10">
        <v>0</v>
      </c>
      <c r="BM29" s="10">
        <v>0</v>
      </c>
      <c r="BN29" s="10">
        <v>0</v>
      </c>
      <c r="BO29" s="10">
        <v>0</v>
      </c>
      <c r="BP29" s="10">
        <v>0</v>
      </c>
    </row>
    <row r="30" spans="1:68" x14ac:dyDescent="0.25">
      <c r="A30" s="1" t="s">
        <v>317</v>
      </c>
      <c r="B30" s="1" t="s">
        <v>289</v>
      </c>
      <c r="C30" s="8">
        <v>0</v>
      </c>
      <c r="D30" s="9">
        <v>100</v>
      </c>
      <c r="E30" s="2">
        <v>0</v>
      </c>
      <c r="F30" s="8">
        <v>0</v>
      </c>
      <c r="G30" s="8">
        <v>0</v>
      </c>
      <c r="H30" s="2">
        <v>0</v>
      </c>
      <c r="I30" s="8">
        <v>0</v>
      </c>
      <c r="J30" s="9">
        <v>1.4075887392900859</v>
      </c>
      <c r="K30" s="9">
        <v>0.88739290085679323</v>
      </c>
      <c r="L30" s="8">
        <v>0</v>
      </c>
      <c r="M30" s="9">
        <v>100</v>
      </c>
      <c r="N30" s="9">
        <v>0.27356181150550796</v>
      </c>
      <c r="O30" s="9">
        <v>3.0517135862913101</v>
      </c>
      <c r="P30" s="8">
        <v>0</v>
      </c>
      <c r="Q30" s="8">
        <v>4.0085679314565494</v>
      </c>
      <c r="R30" s="8">
        <v>27.937576499388005</v>
      </c>
      <c r="S30" s="8">
        <v>65.269277845777239</v>
      </c>
      <c r="T30" s="8">
        <v>0.21419828641370872</v>
      </c>
      <c r="U30" s="8">
        <v>3.0599755201958387E-2</v>
      </c>
      <c r="V30" s="8">
        <v>2.1419828641370873</v>
      </c>
      <c r="W30" s="8">
        <v>0</v>
      </c>
      <c r="X30" s="8">
        <v>0.39779681762545899</v>
      </c>
      <c r="Y30" s="8">
        <v>1.2748052204743783</v>
      </c>
      <c r="Z30" s="8">
        <v>0</v>
      </c>
      <c r="AA30" s="8">
        <v>0</v>
      </c>
      <c r="AB30" s="8">
        <v>0</v>
      </c>
      <c r="AC30" s="8">
        <v>0</v>
      </c>
      <c r="AD30" s="8">
        <v>0</v>
      </c>
      <c r="AE30" s="8">
        <v>0</v>
      </c>
      <c r="AF30" s="8">
        <v>0.30599755201958384</v>
      </c>
      <c r="AG30" s="8">
        <v>0</v>
      </c>
      <c r="AH30" s="8">
        <v>0</v>
      </c>
      <c r="AI30" s="8">
        <v>0</v>
      </c>
      <c r="AJ30" s="8">
        <v>0</v>
      </c>
      <c r="AK30" s="8">
        <v>0</v>
      </c>
      <c r="AL30" s="8">
        <v>0</v>
      </c>
      <c r="AM30" s="8">
        <v>0</v>
      </c>
      <c r="AN30" s="8">
        <v>0</v>
      </c>
      <c r="AO30" s="8">
        <v>0</v>
      </c>
      <c r="AP30" s="8">
        <v>0</v>
      </c>
      <c r="AQ30" s="8">
        <v>0</v>
      </c>
      <c r="AR30" s="8">
        <v>0</v>
      </c>
      <c r="AS30" s="8">
        <v>0</v>
      </c>
      <c r="AT30" s="8">
        <v>0</v>
      </c>
      <c r="AU30" s="8">
        <v>0</v>
      </c>
      <c r="AV30" s="8">
        <v>0</v>
      </c>
      <c r="AW30" s="8">
        <v>0</v>
      </c>
      <c r="AX30" s="8">
        <v>0</v>
      </c>
      <c r="AY30" s="8">
        <v>0</v>
      </c>
      <c r="AZ30" s="8">
        <v>0</v>
      </c>
      <c r="BA30" s="8">
        <v>0</v>
      </c>
      <c r="BB30" s="8">
        <v>0</v>
      </c>
      <c r="BC30" s="8">
        <v>0</v>
      </c>
      <c r="BD30" s="8">
        <v>0</v>
      </c>
      <c r="BE30" s="8">
        <v>0</v>
      </c>
      <c r="BF30" s="8">
        <v>0</v>
      </c>
      <c r="BG30" s="8">
        <v>0</v>
      </c>
      <c r="BH30" s="8">
        <v>0</v>
      </c>
      <c r="BI30" s="8">
        <v>0</v>
      </c>
      <c r="BJ30" s="8">
        <v>0</v>
      </c>
      <c r="BK30" s="8">
        <v>0</v>
      </c>
      <c r="BL30" s="8">
        <v>0</v>
      </c>
      <c r="BM30" s="8">
        <v>0</v>
      </c>
      <c r="BN30" s="8">
        <v>0</v>
      </c>
      <c r="BO30" s="8">
        <v>0</v>
      </c>
      <c r="BP30" s="8">
        <v>0</v>
      </c>
    </row>
    <row r="31" spans="1:68" x14ac:dyDescent="0.25">
      <c r="A31" s="1" t="s">
        <v>318</v>
      </c>
      <c r="B31" s="1" t="s">
        <v>289</v>
      </c>
      <c r="C31" s="10">
        <v>0</v>
      </c>
      <c r="D31" s="11">
        <v>100</v>
      </c>
      <c r="E31" s="1">
        <v>0</v>
      </c>
      <c r="F31" s="10">
        <v>0</v>
      </c>
      <c r="G31" s="10">
        <v>0</v>
      </c>
      <c r="H31" s="1">
        <v>0</v>
      </c>
      <c r="I31" s="10">
        <v>0</v>
      </c>
      <c r="J31" s="10">
        <v>0</v>
      </c>
      <c r="K31" s="11">
        <v>0.41389238797912536</v>
      </c>
      <c r="L31" s="10">
        <v>0</v>
      </c>
      <c r="M31" s="11">
        <v>1.322656109411553</v>
      </c>
      <c r="N31" s="11">
        <v>0.24032751484613998</v>
      </c>
      <c r="O31" s="11">
        <v>0.87142342990822386</v>
      </c>
      <c r="P31" s="10">
        <v>0</v>
      </c>
      <c r="Q31" s="10">
        <v>4.102933237358287</v>
      </c>
      <c r="R31" s="10">
        <v>72.8720532661508</v>
      </c>
      <c r="S31" s="10">
        <v>15.889868634155119</v>
      </c>
      <c r="T31" s="10">
        <v>0</v>
      </c>
      <c r="U31" s="10">
        <v>8.9976606082418559E-2</v>
      </c>
      <c r="V31" s="10">
        <v>5.9384560014396257</v>
      </c>
      <c r="W31" s="10">
        <v>0</v>
      </c>
      <c r="X31" s="10">
        <v>1.1067122548137485</v>
      </c>
      <c r="Y31" s="10">
        <v>1.2663578379106966</v>
      </c>
      <c r="Z31" s="10">
        <v>0</v>
      </c>
      <c r="AA31" s="10">
        <v>0</v>
      </c>
      <c r="AB31" s="10">
        <v>0</v>
      </c>
      <c r="AC31" s="10">
        <v>0</v>
      </c>
      <c r="AD31" s="10">
        <v>0</v>
      </c>
      <c r="AE31" s="10">
        <v>0</v>
      </c>
      <c r="AF31" s="10">
        <v>2.5193449703077198</v>
      </c>
      <c r="AG31" s="10">
        <v>0</v>
      </c>
      <c r="AH31" s="10">
        <v>0</v>
      </c>
      <c r="AI31" s="10">
        <v>0</v>
      </c>
      <c r="AJ31" s="10">
        <v>0</v>
      </c>
      <c r="AK31" s="10">
        <v>0</v>
      </c>
      <c r="AL31" s="10">
        <v>0</v>
      </c>
      <c r="AM31" s="10">
        <v>0</v>
      </c>
      <c r="AN31" s="10">
        <v>0</v>
      </c>
      <c r="AO31" s="10">
        <v>0</v>
      </c>
      <c r="AP31" s="10">
        <v>0</v>
      </c>
      <c r="AQ31" s="10">
        <v>0</v>
      </c>
      <c r="AR31" s="10">
        <v>0</v>
      </c>
      <c r="AS31" s="10">
        <v>0</v>
      </c>
      <c r="AT31" s="10">
        <v>0</v>
      </c>
      <c r="AU31" s="10">
        <v>0</v>
      </c>
      <c r="AV31" s="10">
        <v>8.9976606082418559E-2</v>
      </c>
      <c r="AW31" s="10">
        <v>0</v>
      </c>
      <c r="AX31" s="10">
        <v>0</v>
      </c>
      <c r="AY31" s="10">
        <v>1.2596724851538599</v>
      </c>
      <c r="AZ31" s="10">
        <v>0</v>
      </c>
      <c r="BA31" s="10">
        <v>0</v>
      </c>
      <c r="BB31" s="10">
        <v>0</v>
      </c>
      <c r="BC31" s="10">
        <v>0</v>
      </c>
      <c r="BD31" s="10">
        <v>0</v>
      </c>
      <c r="BE31" s="10">
        <v>0</v>
      </c>
      <c r="BF31" s="10">
        <v>0</v>
      </c>
      <c r="BG31" s="10">
        <v>0</v>
      </c>
      <c r="BH31" s="10">
        <v>0</v>
      </c>
      <c r="BI31" s="10">
        <v>0</v>
      </c>
      <c r="BJ31" s="10">
        <v>0</v>
      </c>
      <c r="BK31" s="10">
        <v>0</v>
      </c>
      <c r="BL31" s="10">
        <v>0</v>
      </c>
      <c r="BM31" s="10">
        <v>0</v>
      </c>
      <c r="BN31" s="10">
        <v>0</v>
      </c>
      <c r="BO31" s="10">
        <v>0</v>
      </c>
      <c r="BP31" s="10">
        <v>0</v>
      </c>
    </row>
    <row r="32" spans="1:68" x14ac:dyDescent="0.25">
      <c r="A32" s="1" t="s">
        <v>319</v>
      </c>
      <c r="B32" s="1" t="s">
        <v>289</v>
      </c>
      <c r="C32" s="8">
        <v>0</v>
      </c>
      <c r="D32" s="9">
        <v>19.549834894534669</v>
      </c>
      <c r="E32" s="2">
        <v>0</v>
      </c>
      <c r="F32" s="8">
        <v>0</v>
      </c>
      <c r="G32" s="9">
        <v>6.7389985848102976E-2</v>
      </c>
      <c r="H32" s="3">
        <v>7</v>
      </c>
      <c r="I32" s="9">
        <v>0.2695599433924119</v>
      </c>
      <c r="J32" s="8">
        <v>0</v>
      </c>
      <c r="K32" s="8">
        <v>0</v>
      </c>
      <c r="L32" s="8">
        <v>0</v>
      </c>
      <c r="M32" s="8">
        <v>0</v>
      </c>
      <c r="N32" s="9">
        <v>0.16490329537030798</v>
      </c>
      <c r="O32" s="9">
        <v>0.38189904980119954</v>
      </c>
      <c r="P32" s="8">
        <v>0</v>
      </c>
      <c r="Q32" s="8">
        <v>2.0351775726127097</v>
      </c>
      <c r="R32" s="8">
        <v>74.513107352247459</v>
      </c>
      <c r="S32" s="8">
        <v>17.972909225689058</v>
      </c>
      <c r="T32" s="8">
        <v>3.3694992924051481E-2</v>
      </c>
      <c r="U32" s="8">
        <v>2.6955994339241188E-2</v>
      </c>
      <c r="V32" s="8">
        <v>3.5447132556102163</v>
      </c>
      <c r="W32" s="9">
        <v>0.22912595188355009</v>
      </c>
      <c r="X32" s="8">
        <v>1.8734416065772628</v>
      </c>
      <c r="Y32" s="8">
        <v>1.1811059697988406</v>
      </c>
      <c r="Z32" s="8">
        <v>0</v>
      </c>
      <c r="AA32" s="8">
        <v>0.20216995754430891</v>
      </c>
      <c r="AB32" s="8">
        <v>0</v>
      </c>
      <c r="AC32" s="8">
        <v>0</v>
      </c>
      <c r="AD32" s="8">
        <v>0</v>
      </c>
      <c r="AE32" s="8">
        <v>0</v>
      </c>
      <c r="AF32" s="8">
        <v>0.7412898443291327</v>
      </c>
      <c r="AG32" s="8">
        <v>0</v>
      </c>
      <c r="AH32" s="8">
        <v>0</v>
      </c>
      <c r="AI32" s="8">
        <v>0</v>
      </c>
      <c r="AJ32" s="8">
        <v>0</v>
      </c>
      <c r="AK32" s="8">
        <v>0</v>
      </c>
      <c r="AL32" s="8">
        <v>0</v>
      </c>
      <c r="AM32" s="8">
        <v>0</v>
      </c>
      <c r="AN32" s="8">
        <v>0</v>
      </c>
      <c r="AO32" s="8">
        <v>0</v>
      </c>
      <c r="AP32" s="8">
        <v>0.13477997169620595</v>
      </c>
      <c r="AQ32" s="8">
        <v>0</v>
      </c>
      <c r="AR32" s="8">
        <v>0</v>
      </c>
      <c r="AS32" s="8">
        <v>0</v>
      </c>
      <c r="AT32" s="8">
        <v>0</v>
      </c>
      <c r="AU32" s="8">
        <v>0</v>
      </c>
      <c r="AV32" s="8">
        <v>0.20216995754430891</v>
      </c>
      <c r="AW32" s="8">
        <v>0</v>
      </c>
      <c r="AX32" s="8">
        <v>0.13477997169620595</v>
      </c>
      <c r="AY32" s="8">
        <v>6.7389985848102976E-2</v>
      </c>
      <c r="AZ32" s="8">
        <v>0</v>
      </c>
      <c r="BA32" s="8">
        <v>0</v>
      </c>
      <c r="BB32" s="8">
        <v>0</v>
      </c>
      <c r="BC32" s="8">
        <v>0</v>
      </c>
      <c r="BD32" s="8">
        <v>0</v>
      </c>
      <c r="BE32" s="8">
        <v>0</v>
      </c>
      <c r="BF32" s="8">
        <v>0</v>
      </c>
      <c r="BG32" s="8">
        <v>0</v>
      </c>
      <c r="BH32" s="8">
        <v>0</v>
      </c>
      <c r="BI32" s="8">
        <v>0</v>
      </c>
      <c r="BJ32" s="8">
        <v>0</v>
      </c>
      <c r="BK32" s="8">
        <v>0</v>
      </c>
      <c r="BL32" s="8">
        <v>0</v>
      </c>
      <c r="BM32" s="8">
        <v>0</v>
      </c>
      <c r="BN32" s="8">
        <v>0</v>
      </c>
      <c r="BO32" s="8">
        <v>0</v>
      </c>
      <c r="BP32" s="8">
        <v>6.7389985848102976E-2</v>
      </c>
    </row>
    <row r="33" spans="1:68" x14ac:dyDescent="0.25">
      <c r="A33" s="1" t="s">
        <v>320</v>
      </c>
      <c r="B33" s="1" t="s">
        <v>289</v>
      </c>
      <c r="C33" s="10">
        <v>0</v>
      </c>
      <c r="D33" s="11">
        <v>63.190234310994597</v>
      </c>
      <c r="E33" s="1">
        <v>0</v>
      </c>
      <c r="F33" s="10">
        <v>0</v>
      </c>
      <c r="G33" s="10">
        <v>0</v>
      </c>
      <c r="H33" s="5">
        <v>5</v>
      </c>
      <c r="I33" s="11">
        <v>4.096346059315091E-2</v>
      </c>
      <c r="J33" s="11">
        <v>0.94215959364247104</v>
      </c>
      <c r="K33" s="11">
        <v>1.7327543830902834</v>
      </c>
      <c r="L33" s="10">
        <v>0</v>
      </c>
      <c r="M33" s="10">
        <v>0</v>
      </c>
      <c r="N33" s="11">
        <v>0.2207111256758971</v>
      </c>
      <c r="O33" s="11">
        <v>1.924545305587416</v>
      </c>
      <c r="P33" s="10">
        <v>0</v>
      </c>
      <c r="Q33" s="10">
        <v>3.9079141405865969</v>
      </c>
      <c r="R33" s="10">
        <v>86.01507455349828</v>
      </c>
      <c r="S33" s="10">
        <v>4.1045387514337213</v>
      </c>
      <c r="T33" s="10">
        <v>5.3252498771096175E-2</v>
      </c>
      <c r="U33" s="10">
        <v>6.1445190889726366E-2</v>
      </c>
      <c r="V33" s="10">
        <v>4.0963460593150911</v>
      </c>
      <c r="W33" s="10">
        <v>0</v>
      </c>
      <c r="X33" s="10">
        <v>1.761428805505489</v>
      </c>
      <c r="Y33" s="10">
        <v>0.86262470953056725</v>
      </c>
      <c r="Z33" s="10">
        <v>0</v>
      </c>
      <c r="AA33" s="10">
        <v>4.096346059315091E-2</v>
      </c>
      <c r="AB33" s="10">
        <v>0</v>
      </c>
      <c r="AC33" s="10">
        <v>0</v>
      </c>
      <c r="AD33" s="10">
        <v>0</v>
      </c>
      <c r="AE33" s="10">
        <v>4.096346059315091E-2</v>
      </c>
      <c r="AF33" s="10">
        <v>1.5156480419465836</v>
      </c>
      <c r="AG33" s="10">
        <v>0</v>
      </c>
      <c r="AH33" s="10">
        <v>0</v>
      </c>
      <c r="AI33" s="10">
        <v>4.096346059315091E-2</v>
      </c>
      <c r="AJ33" s="10">
        <v>0</v>
      </c>
      <c r="AK33" s="10">
        <v>0</v>
      </c>
      <c r="AL33" s="10">
        <v>0</v>
      </c>
      <c r="AM33" s="10">
        <v>0</v>
      </c>
      <c r="AN33" s="10">
        <v>0</v>
      </c>
      <c r="AO33" s="10">
        <v>0</v>
      </c>
      <c r="AP33" s="10">
        <v>0</v>
      </c>
      <c r="AQ33" s="10">
        <v>0</v>
      </c>
      <c r="AR33" s="10">
        <v>0</v>
      </c>
      <c r="AS33" s="10">
        <v>0</v>
      </c>
      <c r="AT33" s="10">
        <v>0</v>
      </c>
      <c r="AU33" s="10">
        <v>0</v>
      </c>
      <c r="AV33" s="10">
        <v>8.1926921186301821E-2</v>
      </c>
      <c r="AW33" s="10">
        <v>0</v>
      </c>
      <c r="AX33" s="10">
        <v>8.1926921186301821E-2</v>
      </c>
      <c r="AY33" s="10">
        <v>0.28674422415205636</v>
      </c>
      <c r="AZ33" s="10">
        <v>0</v>
      </c>
      <c r="BA33" s="10">
        <v>0</v>
      </c>
      <c r="BB33" s="10">
        <v>0</v>
      </c>
      <c r="BC33" s="10">
        <v>4.096346059315091E-2</v>
      </c>
      <c r="BD33" s="10">
        <v>0</v>
      </c>
      <c r="BE33" s="10">
        <v>0</v>
      </c>
      <c r="BF33" s="10">
        <v>0</v>
      </c>
      <c r="BG33" s="10">
        <v>0</v>
      </c>
      <c r="BH33" s="10">
        <v>0</v>
      </c>
      <c r="BI33" s="10">
        <v>0</v>
      </c>
      <c r="BJ33" s="10">
        <v>0</v>
      </c>
      <c r="BK33" s="10">
        <v>0</v>
      </c>
      <c r="BL33" s="10">
        <v>0</v>
      </c>
      <c r="BM33" s="10">
        <v>0</v>
      </c>
      <c r="BN33" s="10">
        <v>0</v>
      </c>
      <c r="BO33" s="10">
        <v>0</v>
      </c>
      <c r="BP33" s="10">
        <v>8.1926921186301821E-2</v>
      </c>
    </row>
    <row r="34" spans="1:68" x14ac:dyDescent="0.25">
      <c r="A34" s="1" t="s">
        <v>321</v>
      </c>
      <c r="B34" s="1" t="s">
        <v>289</v>
      </c>
      <c r="C34" s="8">
        <v>0</v>
      </c>
      <c r="D34" s="8">
        <v>0</v>
      </c>
      <c r="E34" s="2">
        <v>0</v>
      </c>
      <c r="F34" s="8">
        <v>0</v>
      </c>
      <c r="G34" s="8">
        <v>0</v>
      </c>
      <c r="H34" s="3">
        <v>5</v>
      </c>
      <c r="I34" s="9">
        <v>1.3981125480601186</v>
      </c>
      <c r="J34" s="8">
        <v>0</v>
      </c>
      <c r="K34" s="9">
        <v>0.50681579867179305</v>
      </c>
      <c r="L34" s="8">
        <v>0</v>
      </c>
      <c r="M34" s="8">
        <v>0</v>
      </c>
      <c r="N34" s="9">
        <v>0.33694512408248861</v>
      </c>
      <c r="O34" s="9">
        <v>1.3317022020272631</v>
      </c>
      <c r="P34" s="8">
        <v>0</v>
      </c>
      <c r="Q34" s="8">
        <v>3.4428521495980426</v>
      </c>
      <c r="R34" s="8">
        <v>65.886053827333086</v>
      </c>
      <c r="S34" s="8">
        <v>18.961901433065361</v>
      </c>
      <c r="T34" s="8">
        <v>0.15728766165676336</v>
      </c>
      <c r="U34" s="8">
        <v>0.1048584411045089</v>
      </c>
      <c r="V34" s="8">
        <v>8.2139112198531965</v>
      </c>
      <c r="W34" s="9">
        <v>0.94372596994058</v>
      </c>
      <c r="X34" s="8">
        <v>3.2331352673890241</v>
      </c>
      <c r="Y34" s="8">
        <v>1.5635583364465795</v>
      </c>
      <c r="Z34" s="8">
        <v>0</v>
      </c>
      <c r="AA34" s="8">
        <v>0</v>
      </c>
      <c r="AB34" s="8">
        <v>0</v>
      </c>
      <c r="AC34" s="8">
        <v>0</v>
      </c>
      <c r="AD34" s="8">
        <v>0</v>
      </c>
      <c r="AE34" s="8">
        <v>0</v>
      </c>
      <c r="AF34" s="8">
        <v>0.34952813701502966</v>
      </c>
      <c r="AG34" s="8">
        <v>0</v>
      </c>
      <c r="AH34" s="8">
        <v>0</v>
      </c>
      <c r="AI34" s="8">
        <v>0.17476406850751483</v>
      </c>
      <c r="AJ34" s="8">
        <v>0</v>
      </c>
      <c r="AK34" s="8">
        <v>0</v>
      </c>
      <c r="AL34" s="8">
        <v>0</v>
      </c>
      <c r="AM34" s="8">
        <v>0</v>
      </c>
      <c r="AN34" s="8">
        <v>0</v>
      </c>
      <c r="AO34" s="8">
        <v>0</v>
      </c>
      <c r="AP34" s="8">
        <v>0</v>
      </c>
      <c r="AQ34" s="8">
        <v>0</v>
      </c>
      <c r="AR34" s="8">
        <v>0</v>
      </c>
      <c r="AS34" s="8">
        <v>0</v>
      </c>
      <c r="AT34" s="8">
        <v>0</v>
      </c>
      <c r="AU34" s="8">
        <v>0</v>
      </c>
      <c r="AV34" s="8">
        <v>0.34952813701502966</v>
      </c>
      <c r="AW34" s="8">
        <v>0</v>
      </c>
      <c r="AX34" s="8">
        <v>0.17476406850751483</v>
      </c>
      <c r="AY34" s="8">
        <v>0.87382034253757424</v>
      </c>
      <c r="AZ34" s="8">
        <v>0</v>
      </c>
      <c r="BA34" s="8">
        <v>0</v>
      </c>
      <c r="BB34" s="8">
        <v>0</v>
      </c>
      <c r="BC34" s="8">
        <v>0.17476406850751483</v>
      </c>
      <c r="BD34" s="8">
        <v>0</v>
      </c>
      <c r="BE34" s="8">
        <v>0</v>
      </c>
      <c r="BF34" s="8">
        <v>0</v>
      </c>
      <c r="BG34" s="8">
        <v>0</v>
      </c>
      <c r="BH34" s="8">
        <v>0</v>
      </c>
      <c r="BI34" s="8">
        <v>0</v>
      </c>
      <c r="BJ34" s="8">
        <v>0</v>
      </c>
      <c r="BK34" s="8">
        <v>0</v>
      </c>
      <c r="BL34" s="8">
        <v>0</v>
      </c>
      <c r="BM34" s="8">
        <v>0</v>
      </c>
      <c r="BN34" s="8">
        <v>0</v>
      </c>
      <c r="BO34" s="8">
        <v>0</v>
      </c>
      <c r="BP34" s="8">
        <v>0</v>
      </c>
    </row>
    <row r="35" spans="1:68" x14ac:dyDescent="0.25">
      <c r="A35" s="1" t="s">
        <v>322</v>
      </c>
      <c r="B35" s="1" t="s">
        <v>289</v>
      </c>
      <c r="C35" s="10">
        <v>0</v>
      </c>
      <c r="D35" s="11">
        <v>2.0220041629497474</v>
      </c>
      <c r="E35" s="1">
        <v>0</v>
      </c>
      <c r="F35" s="10">
        <v>0</v>
      </c>
      <c r="G35" s="10">
        <v>0</v>
      </c>
      <c r="H35" s="5">
        <v>1</v>
      </c>
      <c r="I35" s="11">
        <v>0.89206066012488849</v>
      </c>
      <c r="J35" s="10">
        <v>0</v>
      </c>
      <c r="K35" s="10">
        <v>0</v>
      </c>
      <c r="L35" s="10">
        <v>0</v>
      </c>
      <c r="M35" s="11">
        <v>49.687778768956292</v>
      </c>
      <c r="N35" s="11">
        <v>0.44097531965506992</v>
      </c>
      <c r="O35" s="11">
        <v>0.86856972940826638</v>
      </c>
      <c r="P35" s="10">
        <v>0</v>
      </c>
      <c r="Q35" s="10">
        <v>2.0220041629497474</v>
      </c>
      <c r="R35" s="10">
        <v>68.450787986916453</v>
      </c>
      <c r="S35" s="10">
        <v>21.231043710972344</v>
      </c>
      <c r="T35" s="10">
        <v>0</v>
      </c>
      <c r="U35" s="10">
        <v>0.17841213202497772</v>
      </c>
      <c r="V35" s="10">
        <v>6.4823074635741902</v>
      </c>
      <c r="W35" s="10">
        <v>0</v>
      </c>
      <c r="X35" s="10">
        <v>1.6354445435622957</v>
      </c>
      <c r="Y35" s="10">
        <v>1.3320235364044448</v>
      </c>
      <c r="Z35" s="10">
        <v>0</v>
      </c>
      <c r="AA35" s="10">
        <v>0</v>
      </c>
      <c r="AB35" s="10">
        <v>0</v>
      </c>
      <c r="AC35" s="10">
        <v>0</v>
      </c>
      <c r="AD35" s="10">
        <v>0</v>
      </c>
      <c r="AE35" s="10">
        <v>0</v>
      </c>
      <c r="AF35" s="10">
        <v>1.784121320249777</v>
      </c>
      <c r="AG35" s="10">
        <v>0.29735355337496283</v>
      </c>
      <c r="AH35" s="10">
        <v>0</v>
      </c>
      <c r="AI35" s="10">
        <v>0</v>
      </c>
      <c r="AJ35" s="10">
        <v>0</v>
      </c>
      <c r="AK35" s="10">
        <v>0</v>
      </c>
      <c r="AL35" s="10">
        <v>0</v>
      </c>
      <c r="AM35" s="10">
        <v>0</v>
      </c>
      <c r="AN35" s="10">
        <v>0</v>
      </c>
      <c r="AO35" s="10">
        <v>0</v>
      </c>
      <c r="AP35" s="10">
        <v>0</v>
      </c>
      <c r="AQ35" s="10">
        <v>0</v>
      </c>
      <c r="AR35" s="10">
        <v>0</v>
      </c>
      <c r="AS35" s="10">
        <v>0</v>
      </c>
      <c r="AT35" s="10">
        <v>0</v>
      </c>
      <c r="AU35" s="10">
        <v>0</v>
      </c>
      <c r="AV35" s="10">
        <v>0</v>
      </c>
      <c r="AW35" s="10">
        <v>0.59470710674992566</v>
      </c>
      <c r="AX35" s="10">
        <v>0.29735355337496283</v>
      </c>
      <c r="AY35" s="10">
        <v>0</v>
      </c>
      <c r="AZ35" s="10">
        <v>0</v>
      </c>
      <c r="BA35" s="10">
        <v>0</v>
      </c>
      <c r="BB35" s="10">
        <v>0</v>
      </c>
      <c r="BC35" s="10">
        <v>0.29735355337496283</v>
      </c>
      <c r="BD35" s="10">
        <v>0</v>
      </c>
      <c r="BE35" s="10">
        <v>0</v>
      </c>
      <c r="BF35" s="10">
        <v>0</v>
      </c>
      <c r="BG35" s="10">
        <v>0</v>
      </c>
      <c r="BH35" s="10">
        <v>0</v>
      </c>
      <c r="BI35" s="10">
        <v>0</v>
      </c>
      <c r="BJ35" s="10">
        <v>0</v>
      </c>
      <c r="BK35" s="10">
        <v>0</v>
      </c>
      <c r="BL35" s="10">
        <v>0</v>
      </c>
      <c r="BM35" s="10">
        <v>0</v>
      </c>
      <c r="BN35" s="10">
        <v>0</v>
      </c>
      <c r="BO35" s="10">
        <v>0</v>
      </c>
      <c r="BP35" s="10">
        <v>0.29735355337496283</v>
      </c>
    </row>
    <row r="36" spans="1:68" x14ac:dyDescent="0.25">
      <c r="A36" s="1" t="s">
        <v>323</v>
      </c>
      <c r="B36" s="1" t="s">
        <v>289</v>
      </c>
      <c r="C36" s="8">
        <v>0</v>
      </c>
      <c r="D36" s="9">
        <v>100</v>
      </c>
      <c r="E36" s="2">
        <v>0</v>
      </c>
      <c r="F36" s="8">
        <v>0</v>
      </c>
      <c r="G36" s="8">
        <v>0</v>
      </c>
      <c r="H36" s="2">
        <v>0</v>
      </c>
      <c r="I36" s="8">
        <v>0</v>
      </c>
      <c r="J36" s="8">
        <v>0</v>
      </c>
      <c r="K36" s="8">
        <v>0</v>
      </c>
      <c r="L36" s="8">
        <v>0</v>
      </c>
      <c r="M36" s="8">
        <v>0</v>
      </c>
      <c r="N36" s="9">
        <v>0.65671641791044766</v>
      </c>
      <c r="O36" s="9">
        <v>0.22388059701492538</v>
      </c>
      <c r="P36" s="8">
        <v>0</v>
      </c>
      <c r="Q36" s="8">
        <v>1.320321469575201</v>
      </c>
      <c r="R36" s="8">
        <v>73.306544202066576</v>
      </c>
      <c r="S36" s="8">
        <v>10.734787600459242</v>
      </c>
      <c r="T36" s="8">
        <v>0.28702640642939153</v>
      </c>
      <c r="U36" s="8">
        <v>0</v>
      </c>
      <c r="V36" s="8">
        <v>12.169919632606199</v>
      </c>
      <c r="W36" s="8">
        <v>0</v>
      </c>
      <c r="X36" s="8">
        <v>2.1814006888633752</v>
      </c>
      <c r="Y36" s="8">
        <v>1.2708685301078386</v>
      </c>
      <c r="Z36" s="8">
        <v>0</v>
      </c>
      <c r="AA36" s="8">
        <v>0</v>
      </c>
      <c r="AB36" s="8">
        <v>0</v>
      </c>
      <c r="AC36" s="8">
        <v>0</v>
      </c>
      <c r="AD36" s="8">
        <v>0</v>
      </c>
      <c r="AE36" s="8">
        <v>0</v>
      </c>
      <c r="AF36" s="8">
        <v>0.57405281285878296</v>
      </c>
      <c r="AG36" s="8">
        <v>0</v>
      </c>
      <c r="AH36" s="8">
        <v>0</v>
      </c>
      <c r="AI36" s="8">
        <v>0</v>
      </c>
      <c r="AJ36" s="8">
        <v>0</v>
      </c>
      <c r="AK36" s="8">
        <v>0</v>
      </c>
      <c r="AL36" s="8">
        <v>0</v>
      </c>
      <c r="AM36" s="8">
        <v>0</v>
      </c>
      <c r="AN36" s="8">
        <v>0</v>
      </c>
      <c r="AO36" s="8">
        <v>0</v>
      </c>
      <c r="AP36" s="8">
        <v>0</v>
      </c>
      <c r="AQ36" s="8">
        <v>0</v>
      </c>
      <c r="AR36" s="8">
        <v>0</v>
      </c>
      <c r="AS36" s="8">
        <v>0</v>
      </c>
      <c r="AT36" s="8">
        <v>0</v>
      </c>
      <c r="AU36" s="8">
        <v>0</v>
      </c>
      <c r="AV36" s="8">
        <v>0</v>
      </c>
      <c r="AW36" s="8">
        <v>0</v>
      </c>
      <c r="AX36" s="8">
        <v>0.57405281285878296</v>
      </c>
      <c r="AY36" s="8">
        <v>0.57405281285878296</v>
      </c>
      <c r="AZ36" s="8">
        <v>0</v>
      </c>
      <c r="BA36" s="8">
        <v>0</v>
      </c>
      <c r="BB36" s="8">
        <v>0</v>
      </c>
      <c r="BC36" s="8">
        <v>0</v>
      </c>
      <c r="BD36" s="8">
        <v>0</v>
      </c>
      <c r="BE36" s="8">
        <v>0</v>
      </c>
      <c r="BF36" s="8">
        <v>0</v>
      </c>
      <c r="BG36" s="8">
        <v>0</v>
      </c>
      <c r="BH36" s="8">
        <v>0</v>
      </c>
      <c r="BI36" s="8">
        <v>0</v>
      </c>
      <c r="BJ36" s="8">
        <v>0</v>
      </c>
      <c r="BK36" s="8">
        <v>0</v>
      </c>
      <c r="BL36" s="8">
        <v>0</v>
      </c>
      <c r="BM36" s="8">
        <v>0</v>
      </c>
      <c r="BN36" s="8">
        <v>0</v>
      </c>
      <c r="BO36" s="8">
        <v>0</v>
      </c>
      <c r="BP36" s="8">
        <v>0</v>
      </c>
    </row>
    <row r="37" spans="1:68" x14ac:dyDescent="0.25">
      <c r="A37" s="1" t="s">
        <v>324</v>
      </c>
      <c r="B37" s="1" t="s">
        <v>289</v>
      </c>
      <c r="C37" s="10">
        <v>0</v>
      </c>
      <c r="D37" s="11">
        <v>34.459133455563062</v>
      </c>
      <c r="E37" s="5">
        <v>2</v>
      </c>
      <c r="F37" s="11">
        <v>0.98427096400656189</v>
      </c>
      <c r="G37" s="11">
        <v>9.6497153333976654E-2</v>
      </c>
      <c r="H37" s="5">
        <v>3</v>
      </c>
      <c r="I37" s="11">
        <v>0.28949146000192993</v>
      </c>
      <c r="J37" s="11">
        <v>2.3738299720158258</v>
      </c>
      <c r="K37" s="11">
        <v>1.8044967673453636</v>
      </c>
      <c r="L37" s="11">
        <v>1.1097172633407315</v>
      </c>
      <c r="M37" s="11">
        <v>20.17755476213452</v>
      </c>
      <c r="N37" s="11">
        <v>0.9126700762327512</v>
      </c>
      <c r="O37" s="11">
        <v>2.4520891633696809</v>
      </c>
      <c r="P37" s="10">
        <v>0</v>
      </c>
      <c r="Q37" s="10">
        <v>14.435974138762909</v>
      </c>
      <c r="R37" s="10">
        <v>47.524848016983498</v>
      </c>
      <c r="S37" s="10">
        <v>25.089259866833931</v>
      </c>
      <c r="T37" s="10">
        <v>0.18334459133455563</v>
      </c>
      <c r="U37" s="10">
        <v>3.3291517900221947</v>
      </c>
      <c r="V37" s="10">
        <v>4.2362250313615748</v>
      </c>
      <c r="W37" s="11">
        <v>6.7548007333783661E-2</v>
      </c>
      <c r="X37" s="10">
        <v>5.2011965647013412</v>
      </c>
      <c r="Y37" s="10">
        <v>2.015893193004457</v>
      </c>
      <c r="Z37" s="10">
        <v>0</v>
      </c>
      <c r="AA37" s="10">
        <v>0</v>
      </c>
      <c r="AB37" s="10">
        <v>0</v>
      </c>
      <c r="AC37" s="10">
        <v>0</v>
      </c>
      <c r="AD37" s="10">
        <v>0</v>
      </c>
      <c r="AE37" s="10">
        <v>0</v>
      </c>
      <c r="AF37" s="10">
        <v>0.48248576666988324</v>
      </c>
      <c r="AG37" s="10">
        <v>0</v>
      </c>
      <c r="AH37" s="10">
        <v>0</v>
      </c>
      <c r="AI37" s="10">
        <v>9.6497153333976654E-2</v>
      </c>
      <c r="AJ37" s="10">
        <v>0</v>
      </c>
      <c r="AK37" s="10">
        <v>0</v>
      </c>
      <c r="AL37" s="10">
        <v>0</v>
      </c>
      <c r="AM37" s="10">
        <v>0</v>
      </c>
      <c r="AN37" s="10">
        <v>0</v>
      </c>
      <c r="AO37" s="10">
        <v>0</v>
      </c>
      <c r="AP37" s="10">
        <v>0</v>
      </c>
      <c r="AQ37" s="10">
        <v>0</v>
      </c>
      <c r="AR37" s="10">
        <v>0</v>
      </c>
      <c r="AS37" s="10">
        <v>0</v>
      </c>
      <c r="AT37" s="10">
        <v>0</v>
      </c>
      <c r="AU37" s="10">
        <v>0</v>
      </c>
      <c r="AV37" s="10">
        <v>0.28949146000192993</v>
      </c>
      <c r="AW37" s="10">
        <v>0</v>
      </c>
      <c r="AX37" s="10">
        <v>0</v>
      </c>
      <c r="AY37" s="10">
        <v>9.6497153333976654E-2</v>
      </c>
      <c r="AZ37" s="10">
        <v>0</v>
      </c>
      <c r="BA37" s="10">
        <v>0</v>
      </c>
      <c r="BB37" s="10">
        <v>0</v>
      </c>
      <c r="BC37" s="10">
        <v>0</v>
      </c>
      <c r="BD37" s="10">
        <v>0</v>
      </c>
      <c r="BE37" s="10">
        <v>0</v>
      </c>
      <c r="BF37" s="10">
        <v>0</v>
      </c>
      <c r="BG37" s="10">
        <v>0</v>
      </c>
      <c r="BH37" s="10">
        <v>0</v>
      </c>
      <c r="BI37" s="10">
        <v>0</v>
      </c>
      <c r="BJ37" s="10">
        <v>0.28949146000192999</v>
      </c>
      <c r="BK37" s="10">
        <v>0</v>
      </c>
      <c r="BL37" s="10">
        <v>0</v>
      </c>
      <c r="BM37" s="10">
        <v>0</v>
      </c>
      <c r="BN37" s="10">
        <v>0</v>
      </c>
      <c r="BO37" s="10">
        <v>0</v>
      </c>
      <c r="BP37" s="10">
        <v>0</v>
      </c>
    </row>
    <row r="38" spans="1:68" x14ac:dyDescent="0.25">
      <c r="A38" s="1" t="s">
        <v>325</v>
      </c>
      <c r="B38" s="1" t="s">
        <v>289</v>
      </c>
      <c r="C38" s="8">
        <v>0</v>
      </c>
      <c r="D38" s="9">
        <v>100</v>
      </c>
      <c r="E38" s="2">
        <v>0</v>
      </c>
      <c r="F38" s="8">
        <v>0</v>
      </c>
      <c r="G38" s="8">
        <v>0</v>
      </c>
      <c r="H38" s="2">
        <v>0</v>
      </c>
      <c r="I38" s="8">
        <v>0</v>
      </c>
      <c r="J38" s="9">
        <v>2.4238227146814411</v>
      </c>
      <c r="K38" s="9">
        <v>10.837950138504155</v>
      </c>
      <c r="L38" s="8">
        <v>0</v>
      </c>
      <c r="M38" s="8">
        <v>0</v>
      </c>
      <c r="N38" s="9">
        <v>6.7520775623268706E-2</v>
      </c>
      <c r="O38" s="9">
        <v>0.63088642659279781</v>
      </c>
      <c r="P38" s="8">
        <v>0</v>
      </c>
      <c r="Q38" s="8">
        <v>15.235457063711912</v>
      </c>
      <c r="R38" s="8">
        <v>66.343490304709135</v>
      </c>
      <c r="S38" s="8">
        <v>3.9819944598337953</v>
      </c>
      <c r="T38" s="8">
        <v>0.58864265927977855</v>
      </c>
      <c r="U38" s="8">
        <v>0</v>
      </c>
      <c r="V38" s="8">
        <v>9.591412742382273</v>
      </c>
      <c r="W38" s="8">
        <v>0</v>
      </c>
      <c r="X38" s="8">
        <v>4.2590027700831028</v>
      </c>
      <c r="Y38" s="8">
        <v>1.5534069733229112</v>
      </c>
      <c r="Z38" s="8">
        <v>0</v>
      </c>
      <c r="AA38" s="8">
        <v>0</v>
      </c>
      <c r="AB38" s="8">
        <v>0</v>
      </c>
      <c r="AC38" s="8">
        <v>0</v>
      </c>
      <c r="AD38" s="8">
        <v>0</v>
      </c>
      <c r="AE38" s="8">
        <v>0</v>
      </c>
      <c r="AF38" s="8">
        <v>4.1551246537396125</v>
      </c>
      <c r="AG38" s="8">
        <v>0</v>
      </c>
      <c r="AH38" s="8">
        <v>0</v>
      </c>
      <c r="AI38" s="8">
        <v>0.34626038781163437</v>
      </c>
      <c r="AJ38" s="8">
        <v>0</v>
      </c>
      <c r="AK38" s="8">
        <v>0</v>
      </c>
      <c r="AL38" s="8">
        <v>0</v>
      </c>
      <c r="AM38" s="8">
        <v>0</v>
      </c>
      <c r="AN38" s="8">
        <v>0</v>
      </c>
      <c r="AO38" s="8">
        <v>0</v>
      </c>
      <c r="AP38" s="8">
        <v>0</v>
      </c>
      <c r="AQ38" s="8">
        <v>0</v>
      </c>
      <c r="AR38" s="8">
        <v>0</v>
      </c>
      <c r="AS38" s="8">
        <v>0</v>
      </c>
      <c r="AT38" s="8">
        <v>0</v>
      </c>
      <c r="AU38" s="8">
        <v>0</v>
      </c>
      <c r="AV38" s="8">
        <v>0</v>
      </c>
      <c r="AW38" s="8">
        <v>0</v>
      </c>
      <c r="AX38" s="8">
        <v>0</v>
      </c>
      <c r="AY38" s="8">
        <v>1.0387811634349031</v>
      </c>
      <c r="AZ38" s="8">
        <v>0</v>
      </c>
      <c r="BA38" s="8">
        <v>0</v>
      </c>
      <c r="BB38" s="8">
        <v>0</v>
      </c>
      <c r="BC38" s="8">
        <v>0</v>
      </c>
      <c r="BD38" s="8">
        <v>0</v>
      </c>
      <c r="BE38" s="8">
        <v>0</v>
      </c>
      <c r="BF38" s="8">
        <v>0</v>
      </c>
      <c r="BG38" s="8">
        <v>0</v>
      </c>
      <c r="BH38" s="8">
        <v>0</v>
      </c>
      <c r="BI38" s="8">
        <v>0</v>
      </c>
      <c r="BJ38" s="8">
        <v>0.34626038781163437</v>
      </c>
      <c r="BK38" s="8">
        <v>0</v>
      </c>
      <c r="BL38" s="8">
        <v>0</v>
      </c>
      <c r="BM38" s="8">
        <v>0</v>
      </c>
      <c r="BN38" s="8">
        <v>0</v>
      </c>
      <c r="BO38" s="8">
        <v>0</v>
      </c>
      <c r="BP38" s="8">
        <v>0</v>
      </c>
    </row>
    <row r="39" spans="1:68" x14ac:dyDescent="0.25">
      <c r="A39" s="1" t="s">
        <v>326</v>
      </c>
      <c r="B39" s="1" t="s">
        <v>289</v>
      </c>
      <c r="C39" s="10">
        <v>0</v>
      </c>
      <c r="D39" s="11">
        <v>100</v>
      </c>
      <c r="E39" s="1">
        <v>0</v>
      </c>
      <c r="F39" s="10">
        <v>0</v>
      </c>
      <c r="G39" s="10">
        <v>0</v>
      </c>
      <c r="H39" s="1">
        <v>0</v>
      </c>
      <c r="I39" s="10">
        <v>0</v>
      </c>
      <c r="J39" s="10">
        <v>0</v>
      </c>
      <c r="K39" s="10">
        <v>0</v>
      </c>
      <c r="L39" s="10">
        <v>0</v>
      </c>
      <c r="M39" s="10">
        <v>0</v>
      </c>
      <c r="N39" s="11">
        <v>0.2109851787271142</v>
      </c>
      <c r="O39" s="11">
        <v>3.090845684394071</v>
      </c>
      <c r="P39" s="10">
        <v>0</v>
      </c>
      <c r="Q39" s="10">
        <v>2.1447253705318219</v>
      </c>
      <c r="R39" s="10">
        <v>52.362685265911068</v>
      </c>
      <c r="S39" s="10">
        <v>36.774193548387096</v>
      </c>
      <c r="T39" s="10">
        <v>0.38360941586748032</v>
      </c>
      <c r="U39" s="10">
        <v>0</v>
      </c>
      <c r="V39" s="10">
        <v>6.8875326939843067</v>
      </c>
      <c r="W39" s="10">
        <v>0</v>
      </c>
      <c r="X39" s="10">
        <v>1.4472537053182215</v>
      </c>
      <c r="Y39" s="10">
        <v>1.5234426220777275</v>
      </c>
      <c r="Z39" s="10">
        <v>0</v>
      </c>
      <c r="AA39" s="10">
        <v>0</v>
      </c>
      <c r="AB39" s="10">
        <v>0</v>
      </c>
      <c r="AC39" s="10">
        <v>0</v>
      </c>
      <c r="AD39" s="10">
        <v>0</v>
      </c>
      <c r="AE39" s="10">
        <v>0</v>
      </c>
      <c r="AF39" s="10">
        <v>0.69747166521360104</v>
      </c>
      <c r="AG39" s="10">
        <v>0.17436791630340018</v>
      </c>
      <c r="AH39" s="10">
        <v>0</v>
      </c>
      <c r="AI39" s="10">
        <v>0</v>
      </c>
      <c r="AJ39" s="10">
        <v>0</v>
      </c>
      <c r="AK39" s="10">
        <v>0</v>
      </c>
      <c r="AL39" s="10">
        <v>0</v>
      </c>
      <c r="AM39" s="10">
        <v>0</v>
      </c>
      <c r="AN39" s="10">
        <v>0</v>
      </c>
      <c r="AO39" s="10">
        <v>0</v>
      </c>
      <c r="AP39" s="10">
        <v>0</v>
      </c>
      <c r="AQ39" s="10">
        <v>0</v>
      </c>
      <c r="AR39" s="10">
        <v>0</v>
      </c>
      <c r="AS39" s="10">
        <v>0</v>
      </c>
      <c r="AT39" s="10">
        <v>0</v>
      </c>
      <c r="AU39" s="10">
        <v>0</v>
      </c>
      <c r="AV39" s="10">
        <v>0</v>
      </c>
      <c r="AW39" s="10">
        <v>0</v>
      </c>
      <c r="AX39" s="10">
        <v>0</v>
      </c>
      <c r="AY39" s="10">
        <v>0.17436791630340018</v>
      </c>
      <c r="AZ39" s="10">
        <v>0</v>
      </c>
      <c r="BA39" s="10">
        <v>0</v>
      </c>
      <c r="BB39" s="10">
        <v>0</v>
      </c>
      <c r="BC39" s="10">
        <v>0</v>
      </c>
      <c r="BD39" s="10">
        <v>0</v>
      </c>
      <c r="BE39" s="10">
        <v>0</v>
      </c>
      <c r="BF39" s="10">
        <v>0</v>
      </c>
      <c r="BG39" s="10">
        <v>0</v>
      </c>
      <c r="BH39" s="10">
        <v>0</v>
      </c>
      <c r="BI39" s="10">
        <v>0</v>
      </c>
      <c r="BJ39" s="10">
        <v>0.17436791630340018</v>
      </c>
      <c r="BK39" s="10">
        <v>0</v>
      </c>
      <c r="BL39" s="10">
        <v>0</v>
      </c>
      <c r="BM39" s="10">
        <v>0</v>
      </c>
      <c r="BN39" s="10">
        <v>0</v>
      </c>
      <c r="BO39" s="10">
        <v>0</v>
      </c>
      <c r="BP39" s="10">
        <v>0</v>
      </c>
    </row>
    <row r="40" spans="1:68" x14ac:dyDescent="0.25">
      <c r="A40" s="1" t="s">
        <v>327</v>
      </c>
      <c r="B40" s="1" t="s">
        <v>289</v>
      </c>
      <c r="C40" s="8">
        <v>0</v>
      </c>
      <c r="D40" s="9">
        <v>100</v>
      </c>
      <c r="E40" s="2">
        <v>0</v>
      </c>
      <c r="F40" s="8">
        <v>0</v>
      </c>
      <c r="G40" s="8">
        <v>0</v>
      </c>
      <c r="H40" s="2">
        <v>0</v>
      </c>
      <c r="I40" s="8">
        <v>0</v>
      </c>
      <c r="J40" s="8">
        <v>0</v>
      </c>
      <c r="K40" s="8">
        <v>0</v>
      </c>
      <c r="L40" s="8">
        <v>0</v>
      </c>
      <c r="M40" s="9">
        <v>100</v>
      </c>
      <c r="N40" s="9">
        <v>0.44437973209085613</v>
      </c>
      <c r="O40" s="9">
        <v>1.9807804309842747</v>
      </c>
      <c r="P40" s="8">
        <v>0</v>
      </c>
      <c r="Q40" s="8">
        <v>3.4944670937681996</v>
      </c>
      <c r="R40" s="8">
        <v>54.746651135701796</v>
      </c>
      <c r="S40" s="8">
        <v>26.849155503785671</v>
      </c>
      <c r="T40" s="8">
        <v>0</v>
      </c>
      <c r="U40" s="8">
        <v>0.58241118229470001</v>
      </c>
      <c r="V40" s="8">
        <v>8.2702387885847397</v>
      </c>
      <c r="W40" s="8">
        <v>0</v>
      </c>
      <c r="X40" s="8">
        <v>6.0570762958648796</v>
      </c>
      <c r="Y40" s="8">
        <v>1.7399179794181234</v>
      </c>
      <c r="Z40" s="8">
        <v>0</v>
      </c>
      <c r="AA40" s="8">
        <v>0</v>
      </c>
      <c r="AB40" s="8">
        <v>0</v>
      </c>
      <c r="AC40" s="8">
        <v>0</v>
      </c>
      <c r="AD40" s="8">
        <v>0</v>
      </c>
      <c r="AE40" s="8">
        <v>0</v>
      </c>
      <c r="AF40" s="8">
        <v>6.4065230052417004</v>
      </c>
      <c r="AG40" s="8">
        <v>0</v>
      </c>
      <c r="AH40" s="8">
        <v>0</v>
      </c>
      <c r="AI40" s="8">
        <v>0</v>
      </c>
      <c r="AJ40" s="8">
        <v>0</v>
      </c>
      <c r="AK40" s="8">
        <v>0</v>
      </c>
      <c r="AL40" s="8">
        <v>0</v>
      </c>
      <c r="AM40" s="8">
        <v>0</v>
      </c>
      <c r="AN40" s="8">
        <v>0</v>
      </c>
      <c r="AO40" s="8">
        <v>0</v>
      </c>
      <c r="AP40" s="8">
        <v>0</v>
      </c>
      <c r="AQ40" s="8">
        <v>0</v>
      </c>
      <c r="AR40" s="8">
        <v>0</v>
      </c>
      <c r="AS40" s="8">
        <v>0</v>
      </c>
      <c r="AT40" s="8">
        <v>0</v>
      </c>
      <c r="AU40" s="8">
        <v>0</v>
      </c>
      <c r="AV40" s="8">
        <v>0</v>
      </c>
      <c r="AW40" s="8">
        <v>0</v>
      </c>
      <c r="AX40" s="8">
        <v>0</v>
      </c>
      <c r="AY40" s="8">
        <v>1.1648223645894</v>
      </c>
      <c r="AZ40" s="8">
        <v>0</v>
      </c>
      <c r="BA40" s="8">
        <v>0</v>
      </c>
      <c r="BB40" s="8">
        <v>0</v>
      </c>
      <c r="BC40" s="8">
        <v>0</v>
      </c>
      <c r="BD40" s="8">
        <v>0</v>
      </c>
      <c r="BE40" s="8">
        <v>0</v>
      </c>
      <c r="BF40" s="8">
        <v>0</v>
      </c>
      <c r="BG40" s="8">
        <v>0</v>
      </c>
      <c r="BH40" s="8">
        <v>0</v>
      </c>
      <c r="BI40" s="8">
        <v>0</v>
      </c>
      <c r="BJ40" s="8">
        <v>0</v>
      </c>
      <c r="BK40" s="8">
        <v>0</v>
      </c>
      <c r="BL40" s="8">
        <v>0</v>
      </c>
      <c r="BM40" s="8">
        <v>0</v>
      </c>
      <c r="BN40" s="8">
        <v>0</v>
      </c>
      <c r="BO40" s="8">
        <v>0</v>
      </c>
      <c r="BP40" s="8">
        <v>0.58241118229470001</v>
      </c>
    </row>
    <row r="41" spans="1:68" x14ac:dyDescent="0.25">
      <c r="A41" s="1" t="s">
        <v>328</v>
      </c>
      <c r="B41" s="1" t="s">
        <v>289</v>
      </c>
      <c r="C41" s="10">
        <v>0</v>
      </c>
      <c r="D41" s="10">
        <v>0</v>
      </c>
      <c r="E41" s="1">
        <v>0</v>
      </c>
      <c r="F41" s="10">
        <v>0</v>
      </c>
      <c r="G41" s="11">
        <v>6.5793152906577015E-3</v>
      </c>
      <c r="H41" s="5">
        <v>60</v>
      </c>
      <c r="I41" s="11">
        <v>0.16119322462111368</v>
      </c>
      <c r="J41" s="11">
        <v>0.46252586493323639</v>
      </c>
      <c r="K41" s="10">
        <v>0</v>
      </c>
      <c r="L41" s="11">
        <v>0.12862561393235805</v>
      </c>
      <c r="M41" s="10">
        <v>0</v>
      </c>
      <c r="N41" s="11">
        <v>0.46413450752180219</v>
      </c>
      <c r="O41" s="11">
        <v>0.55117555915955829</v>
      </c>
      <c r="P41" s="10">
        <v>0</v>
      </c>
      <c r="Q41" s="10">
        <v>1.1382215452837823</v>
      </c>
      <c r="R41" s="10">
        <v>94.449689620801152</v>
      </c>
      <c r="S41" s="10">
        <v>1.637262610080169</v>
      </c>
      <c r="T41" s="10">
        <v>6.0529700674050849E-2</v>
      </c>
      <c r="U41" s="10">
        <v>0.11809870946730572</v>
      </c>
      <c r="V41" s="10">
        <v>1.2635575015708116</v>
      </c>
      <c r="W41" s="11">
        <v>9.8689729359865523E-3</v>
      </c>
      <c r="X41" s="10">
        <v>1.3326403121227175</v>
      </c>
      <c r="Y41" s="10">
        <v>0.43040938469114692</v>
      </c>
      <c r="Z41" s="10">
        <v>9.8689729359865523E-3</v>
      </c>
      <c r="AA41" s="10">
        <v>5.2634522325261612E-2</v>
      </c>
      <c r="AB41" s="10">
        <v>6.5793152906576998E-3</v>
      </c>
      <c r="AC41" s="10">
        <v>3.2896576453288508E-3</v>
      </c>
      <c r="AD41" s="10">
        <v>0</v>
      </c>
      <c r="AE41" s="10">
        <v>0</v>
      </c>
      <c r="AF41" s="10">
        <v>0.43423480918340829</v>
      </c>
      <c r="AG41" s="10">
        <v>2.6317261162630799E-2</v>
      </c>
      <c r="AH41" s="10">
        <v>0</v>
      </c>
      <c r="AI41" s="10">
        <v>3.2896576453288499E-3</v>
      </c>
      <c r="AJ41" s="10">
        <v>0</v>
      </c>
      <c r="AK41" s="10">
        <v>0</v>
      </c>
      <c r="AL41" s="10">
        <v>0</v>
      </c>
      <c r="AM41" s="10">
        <v>0</v>
      </c>
      <c r="AN41" s="10">
        <v>0</v>
      </c>
      <c r="AO41" s="10">
        <v>0</v>
      </c>
      <c r="AP41" s="10">
        <v>3.2896576453288499E-3</v>
      </c>
      <c r="AQ41" s="10">
        <v>0</v>
      </c>
      <c r="AR41" s="10">
        <v>0</v>
      </c>
      <c r="AS41" s="10">
        <v>3.2896576453288508E-3</v>
      </c>
      <c r="AT41" s="10">
        <v>0</v>
      </c>
      <c r="AU41" s="10">
        <v>0</v>
      </c>
      <c r="AV41" s="10">
        <v>5.2634522325261612E-2</v>
      </c>
      <c r="AW41" s="10">
        <v>0</v>
      </c>
      <c r="AX41" s="10">
        <v>4.2765549389275057E-2</v>
      </c>
      <c r="AY41" s="10">
        <v>0.11184835994118092</v>
      </c>
      <c r="AZ41" s="10">
        <v>0</v>
      </c>
      <c r="BA41" s="10">
        <v>0</v>
      </c>
      <c r="BB41" s="10">
        <v>0</v>
      </c>
      <c r="BC41" s="10">
        <v>1.9737945871973105E-2</v>
      </c>
      <c r="BD41" s="10">
        <v>0</v>
      </c>
      <c r="BE41" s="10">
        <v>0</v>
      </c>
      <c r="BF41" s="10">
        <v>0</v>
      </c>
      <c r="BG41" s="10">
        <v>0</v>
      </c>
      <c r="BH41" s="10">
        <v>0</v>
      </c>
      <c r="BI41" s="10">
        <v>0</v>
      </c>
      <c r="BJ41" s="10">
        <v>0</v>
      </c>
      <c r="BK41" s="10">
        <v>0</v>
      </c>
      <c r="BL41" s="10">
        <v>0</v>
      </c>
      <c r="BM41" s="10">
        <v>0</v>
      </c>
      <c r="BN41" s="10">
        <v>0</v>
      </c>
      <c r="BO41" s="10">
        <v>0</v>
      </c>
      <c r="BP41" s="10">
        <v>1.6448288226644254E-2</v>
      </c>
    </row>
    <row r="42" spans="1:68" x14ac:dyDescent="0.25">
      <c r="A42" s="1" t="s">
        <v>329</v>
      </c>
      <c r="B42" s="1" t="s">
        <v>289</v>
      </c>
      <c r="C42" s="8">
        <v>0</v>
      </c>
      <c r="D42" s="8">
        <v>0</v>
      </c>
      <c r="E42" s="2">
        <v>0</v>
      </c>
      <c r="F42" s="8">
        <v>0</v>
      </c>
      <c r="G42" s="8">
        <v>0</v>
      </c>
      <c r="H42" s="3">
        <v>2</v>
      </c>
      <c r="I42" s="9">
        <v>2.4660912453760786</v>
      </c>
      <c r="J42" s="8">
        <v>0</v>
      </c>
      <c r="K42" s="8">
        <v>0</v>
      </c>
      <c r="L42" s="8">
        <v>0</v>
      </c>
      <c r="M42" s="8">
        <v>0</v>
      </c>
      <c r="N42" s="9">
        <v>0.47472256473489516</v>
      </c>
      <c r="O42" s="9">
        <v>4.1917385943279903</v>
      </c>
      <c r="P42" s="8">
        <v>0</v>
      </c>
      <c r="Q42" s="8">
        <v>4.0690505548705298</v>
      </c>
      <c r="R42" s="8">
        <v>62.20715166461158</v>
      </c>
      <c r="S42" s="8">
        <v>30.702836004932184</v>
      </c>
      <c r="T42" s="8">
        <v>0.43156596794081376</v>
      </c>
      <c r="U42" s="8">
        <v>0.55487053020961774</v>
      </c>
      <c r="V42" s="8">
        <v>0.43156596794081376</v>
      </c>
      <c r="W42" s="9">
        <v>2.5277435265104806</v>
      </c>
      <c r="X42" s="8">
        <v>1.6029593094944512</v>
      </c>
      <c r="Y42" s="8">
        <v>1.476118336155765</v>
      </c>
      <c r="Z42" s="8">
        <v>0</v>
      </c>
      <c r="AA42" s="8">
        <v>0</v>
      </c>
      <c r="AB42" s="8">
        <v>0</v>
      </c>
      <c r="AC42" s="8">
        <v>0</v>
      </c>
      <c r="AD42" s="8">
        <v>0</v>
      </c>
      <c r="AE42" s="8">
        <v>0</v>
      </c>
      <c r="AF42" s="8">
        <v>0</v>
      </c>
      <c r="AG42" s="8">
        <v>0</v>
      </c>
      <c r="AH42" s="8">
        <v>0</v>
      </c>
      <c r="AI42" s="8">
        <v>0</v>
      </c>
      <c r="AJ42" s="8">
        <v>0</v>
      </c>
      <c r="AK42" s="8">
        <v>0</v>
      </c>
      <c r="AL42" s="8">
        <v>0</v>
      </c>
      <c r="AM42" s="8">
        <v>0</v>
      </c>
      <c r="AN42" s="8">
        <v>0</v>
      </c>
      <c r="AO42" s="8">
        <v>0</v>
      </c>
      <c r="AP42" s="8">
        <v>0</v>
      </c>
      <c r="AQ42" s="8">
        <v>0</v>
      </c>
      <c r="AR42" s="8">
        <v>0</v>
      </c>
      <c r="AS42" s="8">
        <v>0</v>
      </c>
      <c r="AT42" s="8">
        <v>0</v>
      </c>
      <c r="AU42" s="8">
        <v>0</v>
      </c>
      <c r="AV42" s="8">
        <v>0</v>
      </c>
      <c r="AW42" s="8">
        <v>0</v>
      </c>
      <c r="AX42" s="8">
        <v>0</v>
      </c>
      <c r="AY42" s="8">
        <v>0</v>
      </c>
      <c r="AZ42" s="8">
        <v>0</v>
      </c>
      <c r="BA42" s="8">
        <v>0</v>
      </c>
      <c r="BB42" s="8">
        <v>0</v>
      </c>
      <c r="BC42" s="8">
        <v>0</v>
      </c>
      <c r="BD42" s="8">
        <v>0</v>
      </c>
      <c r="BE42" s="8">
        <v>0</v>
      </c>
      <c r="BF42" s="8">
        <v>0</v>
      </c>
      <c r="BG42" s="8">
        <v>0</v>
      </c>
      <c r="BH42" s="8">
        <v>0</v>
      </c>
      <c r="BI42" s="8">
        <v>0</v>
      </c>
      <c r="BJ42" s="8">
        <v>0</v>
      </c>
      <c r="BK42" s="8">
        <v>0</v>
      </c>
      <c r="BL42" s="8">
        <v>0</v>
      </c>
      <c r="BM42" s="8">
        <v>0</v>
      </c>
      <c r="BN42" s="8">
        <v>0</v>
      </c>
      <c r="BO42" s="8">
        <v>0</v>
      </c>
      <c r="BP42" s="8">
        <v>0</v>
      </c>
    </row>
    <row r="43" spans="1:68" ht="14.25" customHeight="1" x14ac:dyDescent="0.25">
      <c r="A43" s="1" t="s">
        <v>330</v>
      </c>
      <c r="B43" s="1" t="s">
        <v>289</v>
      </c>
      <c r="C43" s="10">
        <v>0</v>
      </c>
      <c r="D43" s="10">
        <v>0</v>
      </c>
      <c r="E43" s="1">
        <v>0</v>
      </c>
      <c r="F43" s="10">
        <v>0</v>
      </c>
      <c r="G43" s="10">
        <v>0</v>
      </c>
      <c r="H43" s="5">
        <v>1</v>
      </c>
      <c r="I43" s="11">
        <v>0.1089799476896251</v>
      </c>
      <c r="J43" s="10">
        <v>0</v>
      </c>
      <c r="K43" s="10">
        <v>0</v>
      </c>
      <c r="L43" s="10">
        <v>0</v>
      </c>
      <c r="M43" s="10">
        <v>0</v>
      </c>
      <c r="N43" s="11">
        <v>0.54108544027898864</v>
      </c>
      <c r="O43" s="11">
        <v>0.92948997384481258</v>
      </c>
      <c r="P43" s="10">
        <v>0</v>
      </c>
      <c r="Q43" s="10">
        <v>1.1987794245858763</v>
      </c>
      <c r="R43" s="10">
        <v>93.275937227550116</v>
      </c>
      <c r="S43" s="10">
        <v>0.80645161290322576</v>
      </c>
      <c r="T43" s="10">
        <v>1.0897994768962511E-2</v>
      </c>
      <c r="U43" s="10">
        <v>0.67567567567567566</v>
      </c>
      <c r="V43" s="10">
        <v>1.6455972101133389</v>
      </c>
      <c r="W43" s="10">
        <v>0</v>
      </c>
      <c r="X43" s="10">
        <v>2.3866608544027899</v>
      </c>
      <c r="Y43" s="10">
        <v>0.50252907221686038</v>
      </c>
      <c r="Z43" s="10">
        <v>0</v>
      </c>
      <c r="AA43" s="10">
        <v>0</v>
      </c>
      <c r="AB43" s="10">
        <v>0</v>
      </c>
      <c r="AC43" s="10">
        <v>0</v>
      </c>
      <c r="AD43" s="10">
        <v>0</v>
      </c>
      <c r="AE43" s="10">
        <v>0</v>
      </c>
      <c r="AF43" s="10">
        <v>0</v>
      </c>
      <c r="AG43" s="10">
        <v>0</v>
      </c>
      <c r="AH43" s="10">
        <v>0</v>
      </c>
      <c r="AI43" s="10">
        <v>0</v>
      </c>
      <c r="AJ43" s="10">
        <v>0</v>
      </c>
      <c r="AK43" s="10">
        <v>0</v>
      </c>
      <c r="AL43" s="10">
        <v>0</v>
      </c>
      <c r="AM43" s="10">
        <v>0</v>
      </c>
      <c r="AN43" s="10">
        <v>0</v>
      </c>
      <c r="AO43" s="10">
        <v>0</v>
      </c>
      <c r="AP43" s="10">
        <v>0</v>
      </c>
      <c r="AQ43" s="10">
        <v>0</v>
      </c>
      <c r="AR43" s="10">
        <v>0</v>
      </c>
      <c r="AS43" s="10">
        <v>0</v>
      </c>
      <c r="AT43" s="10">
        <v>0</v>
      </c>
      <c r="AU43" s="10">
        <v>0</v>
      </c>
      <c r="AV43" s="10">
        <v>0</v>
      </c>
      <c r="AW43" s="10">
        <v>0</v>
      </c>
      <c r="AX43" s="10">
        <v>0</v>
      </c>
      <c r="AY43" s="10">
        <v>0.1089799476896251</v>
      </c>
      <c r="AZ43" s="10">
        <v>0</v>
      </c>
      <c r="BA43" s="10">
        <v>0</v>
      </c>
      <c r="BB43" s="10">
        <v>0</v>
      </c>
      <c r="BC43" s="10">
        <v>0</v>
      </c>
      <c r="BD43" s="10">
        <v>0</v>
      </c>
      <c r="BE43" s="10">
        <v>0</v>
      </c>
      <c r="BF43" s="10">
        <v>0</v>
      </c>
      <c r="BG43" s="10">
        <v>0</v>
      </c>
      <c r="BH43" s="10">
        <v>0</v>
      </c>
      <c r="BI43" s="10">
        <v>0</v>
      </c>
      <c r="BJ43" s="10">
        <v>0</v>
      </c>
      <c r="BK43" s="10">
        <v>0</v>
      </c>
      <c r="BL43" s="10">
        <v>0</v>
      </c>
      <c r="BM43" s="10">
        <v>0</v>
      </c>
      <c r="BN43" s="10">
        <v>0</v>
      </c>
      <c r="BO43" s="10">
        <v>0</v>
      </c>
      <c r="BP43" s="10">
        <v>0</v>
      </c>
    </row>
    <row r="44" spans="1:68" x14ac:dyDescent="0.25">
      <c r="A44" s="1" t="s">
        <v>331</v>
      </c>
      <c r="B44" s="1" t="s">
        <v>289</v>
      </c>
      <c r="C44" s="8">
        <v>0</v>
      </c>
      <c r="D44" s="9">
        <v>7.6527005811141624</v>
      </c>
      <c r="E44" s="2">
        <v>0</v>
      </c>
      <c r="F44" s="8">
        <v>0</v>
      </c>
      <c r="G44" s="9">
        <v>1.1160963414361928E-2</v>
      </c>
      <c r="H44" s="3">
        <v>105</v>
      </c>
      <c r="I44" s="9">
        <v>0.16555429064636862</v>
      </c>
      <c r="J44" s="9">
        <v>0.78666190465560992</v>
      </c>
      <c r="K44" s="8">
        <v>0</v>
      </c>
      <c r="L44" s="9">
        <v>8.5567386176774781E-3</v>
      </c>
      <c r="M44" s="8">
        <v>0</v>
      </c>
      <c r="N44" s="9">
        <v>0.54134392880793469</v>
      </c>
      <c r="O44" s="9">
        <v>0.51848441557475244</v>
      </c>
      <c r="P44" s="9">
        <v>1.5770441304493406E-2</v>
      </c>
      <c r="Q44" s="8">
        <v>1.6397315416266731</v>
      </c>
      <c r="R44" s="8">
        <v>92.465419615021176</v>
      </c>
      <c r="S44" s="8">
        <v>2.0368758231210515</v>
      </c>
      <c r="T44" s="8">
        <v>0.2758618123916457</v>
      </c>
      <c r="U44" s="8">
        <v>0.15402129511819462</v>
      </c>
      <c r="V44" s="8">
        <v>1.8296539357277324</v>
      </c>
      <c r="W44" s="9">
        <v>1.4695268495576539E-2</v>
      </c>
      <c r="X44" s="8">
        <v>1.5984359769935341</v>
      </c>
      <c r="Y44" s="8">
        <v>0.55687177133555965</v>
      </c>
      <c r="Z44" s="8">
        <v>9.3008028453016103E-3</v>
      </c>
      <c r="AA44" s="8">
        <v>0.37203211381206402</v>
      </c>
      <c r="AB44" s="8">
        <v>7.4406422762412858E-3</v>
      </c>
      <c r="AC44" s="8">
        <v>7.6266583331473195E-2</v>
      </c>
      <c r="AD44" s="8">
        <v>3.7203211381206429E-3</v>
      </c>
      <c r="AE44" s="8">
        <v>1.3021123983422251E-2</v>
      </c>
      <c r="AF44" s="8">
        <v>0.76080567274567146</v>
      </c>
      <c r="AG44" s="8">
        <v>5.5804817071809641E-2</v>
      </c>
      <c r="AH44" s="8">
        <v>0</v>
      </c>
      <c r="AI44" s="52">
        <v>1.1160963414361928E-2</v>
      </c>
      <c r="AJ44" s="8">
        <v>0</v>
      </c>
      <c r="AK44" s="8">
        <v>0</v>
      </c>
      <c r="AL44" s="8">
        <v>0</v>
      </c>
      <c r="AM44" s="8">
        <v>0</v>
      </c>
      <c r="AN44" s="8">
        <v>0</v>
      </c>
      <c r="AO44" s="8">
        <v>0</v>
      </c>
      <c r="AP44" s="8">
        <v>1.8601605690603215E-3</v>
      </c>
      <c r="AQ44" s="8">
        <v>0</v>
      </c>
      <c r="AR44" s="8">
        <v>0</v>
      </c>
      <c r="AS44" s="8">
        <v>9.3008028453016069E-3</v>
      </c>
      <c r="AT44" s="8">
        <v>0</v>
      </c>
      <c r="AU44" s="8">
        <v>0</v>
      </c>
      <c r="AV44" s="8">
        <v>8.7427546745835111E-2</v>
      </c>
      <c r="AW44" s="8">
        <v>1.8601605690603215E-3</v>
      </c>
      <c r="AX44" s="8">
        <v>6.6965780486171564E-2</v>
      </c>
      <c r="AY44" s="8">
        <v>0.21019814430381631</v>
      </c>
      <c r="AZ44" s="8">
        <v>0</v>
      </c>
      <c r="BA44" s="8">
        <v>0</v>
      </c>
      <c r="BB44" s="8">
        <v>0</v>
      </c>
      <c r="BC44" s="8">
        <v>1.1160963414361928E-2</v>
      </c>
      <c r="BD44" s="8">
        <v>0</v>
      </c>
      <c r="BE44" s="8">
        <v>0</v>
      </c>
      <c r="BF44" s="8">
        <v>0</v>
      </c>
      <c r="BG44" s="8">
        <v>0</v>
      </c>
      <c r="BH44" s="8">
        <v>0</v>
      </c>
      <c r="BI44" s="8">
        <v>0</v>
      </c>
      <c r="BJ44" s="8">
        <v>1.4881284552482572E-2</v>
      </c>
      <c r="BK44" s="8">
        <v>0</v>
      </c>
      <c r="BL44" s="8">
        <v>0</v>
      </c>
      <c r="BM44" s="8">
        <v>0</v>
      </c>
      <c r="BN44" s="8">
        <v>0</v>
      </c>
      <c r="BO44" s="8">
        <v>0</v>
      </c>
      <c r="BP44" s="8">
        <v>3.6650241250213034E-3</v>
      </c>
    </row>
    <row r="45" spans="1:68" x14ac:dyDescent="0.25">
      <c r="A45" s="1" t="s">
        <v>332</v>
      </c>
      <c r="B45" s="1" t="s">
        <v>289</v>
      </c>
      <c r="C45" s="10">
        <v>0</v>
      </c>
      <c r="D45" s="11">
        <v>5.7132046916382899</v>
      </c>
      <c r="E45" s="1">
        <v>0</v>
      </c>
      <c r="F45" s="10">
        <v>0</v>
      </c>
      <c r="G45" s="10">
        <v>0</v>
      </c>
      <c r="H45" s="5">
        <v>1</v>
      </c>
      <c r="I45" s="11">
        <v>1.5134317063942491</v>
      </c>
      <c r="J45" s="11">
        <v>4.7673098751418852</v>
      </c>
      <c r="K45" s="10">
        <v>0</v>
      </c>
      <c r="L45" s="10">
        <v>0</v>
      </c>
      <c r="M45" s="10">
        <v>0</v>
      </c>
      <c r="N45" s="11">
        <v>0.99054105183503594</v>
      </c>
      <c r="O45" s="11">
        <v>3.2107453651153999</v>
      </c>
      <c r="P45" s="10">
        <v>0</v>
      </c>
      <c r="Q45" s="10">
        <v>8.9292470677260685</v>
      </c>
      <c r="R45" s="10">
        <v>48.051456678017409</v>
      </c>
      <c r="S45" s="10">
        <v>17.934165720771851</v>
      </c>
      <c r="T45" s="10">
        <v>0.8702232311766932</v>
      </c>
      <c r="U45" s="10">
        <v>7.5671585319712451E-2</v>
      </c>
      <c r="V45" s="10">
        <v>21.263715474839202</v>
      </c>
      <c r="W45" s="11">
        <v>0.1135073779795687</v>
      </c>
      <c r="X45" s="10">
        <v>2.8755202421490731</v>
      </c>
      <c r="Y45" s="10">
        <v>1.9645822360573106</v>
      </c>
      <c r="Z45" s="10">
        <v>0</v>
      </c>
      <c r="AA45" s="10">
        <v>1.1350737797956869</v>
      </c>
      <c r="AB45" s="10">
        <v>0</v>
      </c>
      <c r="AC45" s="10">
        <v>0</v>
      </c>
      <c r="AD45" s="10">
        <v>0</v>
      </c>
      <c r="AE45" s="10">
        <v>0</v>
      </c>
      <c r="AF45" s="10">
        <v>12.864169504351118</v>
      </c>
      <c r="AG45" s="10">
        <v>0.75671585319712453</v>
      </c>
      <c r="AH45" s="10">
        <v>0</v>
      </c>
      <c r="AI45" s="10">
        <v>0.37835792659856227</v>
      </c>
      <c r="AJ45" s="10">
        <v>0</v>
      </c>
      <c r="AK45" s="10">
        <v>0</v>
      </c>
      <c r="AL45" s="10">
        <v>0</v>
      </c>
      <c r="AM45" s="10">
        <v>0</v>
      </c>
      <c r="AN45" s="10">
        <v>0</v>
      </c>
      <c r="AO45" s="10">
        <v>0</v>
      </c>
      <c r="AP45" s="10">
        <v>0</v>
      </c>
      <c r="AQ45" s="10">
        <v>0</v>
      </c>
      <c r="AR45" s="10">
        <v>0</v>
      </c>
      <c r="AS45" s="10">
        <v>0</v>
      </c>
      <c r="AT45" s="10">
        <v>0</v>
      </c>
      <c r="AU45" s="10">
        <v>0</v>
      </c>
      <c r="AV45" s="10">
        <v>0.37835792659856227</v>
      </c>
      <c r="AW45" s="10">
        <v>0</v>
      </c>
      <c r="AX45" s="10">
        <v>0</v>
      </c>
      <c r="AY45" s="10">
        <v>1.1350737797956869</v>
      </c>
      <c r="AZ45" s="10">
        <v>0</v>
      </c>
      <c r="BA45" s="10">
        <v>0</v>
      </c>
      <c r="BB45" s="10">
        <v>0</v>
      </c>
      <c r="BC45" s="10">
        <v>0.37835792659856227</v>
      </c>
      <c r="BD45" s="10">
        <v>0</v>
      </c>
      <c r="BE45" s="10">
        <v>0</v>
      </c>
      <c r="BF45" s="10">
        <v>0</v>
      </c>
      <c r="BG45" s="10">
        <v>0</v>
      </c>
      <c r="BH45" s="10">
        <v>0</v>
      </c>
      <c r="BI45" s="10">
        <v>0</v>
      </c>
      <c r="BJ45" s="10">
        <v>0</v>
      </c>
      <c r="BK45" s="10">
        <v>0</v>
      </c>
      <c r="BL45" s="10">
        <v>0</v>
      </c>
      <c r="BM45" s="10">
        <v>0</v>
      </c>
      <c r="BN45" s="10">
        <v>0</v>
      </c>
      <c r="BO45" s="10">
        <v>0</v>
      </c>
      <c r="BP45" s="10">
        <v>0</v>
      </c>
    </row>
    <row r="46" spans="1:68" x14ac:dyDescent="0.25">
      <c r="A46" s="1" t="s">
        <v>333</v>
      </c>
      <c r="B46" s="1" t="s">
        <v>289</v>
      </c>
      <c r="C46" s="8">
        <v>0</v>
      </c>
      <c r="D46" s="8">
        <v>0</v>
      </c>
      <c r="E46" s="2">
        <v>0</v>
      </c>
      <c r="F46" s="8">
        <v>0</v>
      </c>
      <c r="G46" s="8">
        <v>0</v>
      </c>
      <c r="H46" s="3">
        <v>2</v>
      </c>
      <c r="I46" s="9">
        <v>0.19542700801250734</v>
      </c>
      <c r="J46" s="9">
        <v>0.60582372483877267</v>
      </c>
      <c r="K46" s="8">
        <v>0</v>
      </c>
      <c r="L46" s="9">
        <v>0.13679890560875513</v>
      </c>
      <c r="M46" s="8">
        <v>0</v>
      </c>
      <c r="N46" s="9">
        <v>0.89857338284150867</v>
      </c>
      <c r="O46" s="9">
        <v>3.6286886847762365</v>
      </c>
      <c r="P46" s="8">
        <v>0</v>
      </c>
      <c r="Q46" s="8">
        <v>1.5243306624975572</v>
      </c>
      <c r="R46" s="8">
        <v>75.884307211256598</v>
      </c>
      <c r="S46" s="8">
        <v>8.3447332421340636</v>
      </c>
      <c r="T46" s="8">
        <v>5.86281024037522E-2</v>
      </c>
      <c r="U46" s="8">
        <v>3.9085401602501464E-2</v>
      </c>
      <c r="V46" s="8">
        <v>8.4619894469415673</v>
      </c>
      <c r="W46" s="8">
        <v>0</v>
      </c>
      <c r="X46" s="8">
        <v>5.6869259331639634</v>
      </c>
      <c r="Y46" s="8">
        <v>1.2405413515502082</v>
      </c>
      <c r="Z46" s="8">
        <v>0.19542700801250734</v>
      </c>
      <c r="AA46" s="8">
        <v>0.58628102403752202</v>
      </c>
      <c r="AB46" s="8">
        <v>0</v>
      </c>
      <c r="AC46" s="8">
        <v>0.19542700801250734</v>
      </c>
      <c r="AD46" s="8">
        <v>0</v>
      </c>
      <c r="AE46" s="8">
        <v>0</v>
      </c>
      <c r="AF46" s="8">
        <v>0.78170803205002937</v>
      </c>
      <c r="AG46" s="8">
        <v>0.58628102403752202</v>
      </c>
      <c r="AH46" s="8">
        <v>0</v>
      </c>
      <c r="AI46" s="8">
        <v>0.19542700801250734</v>
      </c>
      <c r="AJ46" s="8">
        <v>0</v>
      </c>
      <c r="AK46" s="8">
        <v>0</v>
      </c>
      <c r="AL46" s="8">
        <v>0</v>
      </c>
      <c r="AM46" s="8">
        <v>0</v>
      </c>
      <c r="AN46" s="8">
        <v>0</v>
      </c>
      <c r="AO46" s="8">
        <v>0</v>
      </c>
      <c r="AP46" s="8">
        <v>0.19542700801250734</v>
      </c>
      <c r="AQ46" s="8">
        <v>0</v>
      </c>
      <c r="AR46" s="8">
        <v>0</v>
      </c>
      <c r="AS46" s="8">
        <v>0</v>
      </c>
      <c r="AT46" s="8">
        <v>0</v>
      </c>
      <c r="AU46" s="8">
        <v>0</v>
      </c>
      <c r="AV46" s="8">
        <v>0.39085401602501468</v>
      </c>
      <c r="AW46" s="8">
        <v>0</v>
      </c>
      <c r="AX46" s="8">
        <v>0.39085401602501468</v>
      </c>
      <c r="AY46" s="8">
        <v>0.58628102403752202</v>
      </c>
      <c r="AZ46" s="8">
        <v>0</v>
      </c>
      <c r="BA46" s="8">
        <v>0</v>
      </c>
      <c r="BB46" s="8">
        <v>0</v>
      </c>
      <c r="BC46" s="8">
        <v>0.19542700801250734</v>
      </c>
      <c r="BD46" s="8">
        <v>0</v>
      </c>
      <c r="BE46" s="8">
        <v>0</v>
      </c>
      <c r="BF46" s="8">
        <v>0</v>
      </c>
      <c r="BG46" s="8">
        <v>0</v>
      </c>
      <c r="BH46" s="8">
        <v>0</v>
      </c>
      <c r="BI46" s="8">
        <v>0</v>
      </c>
      <c r="BJ46" s="8">
        <v>0</v>
      </c>
      <c r="BK46" s="8">
        <v>0</v>
      </c>
      <c r="BL46" s="8">
        <v>0</v>
      </c>
      <c r="BM46" s="8">
        <v>0</v>
      </c>
      <c r="BN46" s="8">
        <v>0</v>
      </c>
      <c r="BO46" s="8">
        <v>0</v>
      </c>
      <c r="BP46" s="8">
        <v>0</v>
      </c>
    </row>
    <row r="47" spans="1:68" x14ac:dyDescent="0.25">
      <c r="A47" s="1" t="s">
        <v>334</v>
      </c>
      <c r="B47" s="1" t="s">
        <v>289</v>
      </c>
      <c r="C47" s="10">
        <v>0</v>
      </c>
      <c r="D47" s="10">
        <v>0</v>
      </c>
      <c r="E47" s="1">
        <v>0</v>
      </c>
      <c r="F47" s="10">
        <v>0</v>
      </c>
      <c r="G47" s="10">
        <v>0</v>
      </c>
      <c r="H47" s="5">
        <v>5</v>
      </c>
      <c r="I47" s="11">
        <v>0.66445182724252494</v>
      </c>
      <c r="J47" s="11">
        <v>1.0132890365448506</v>
      </c>
      <c r="K47" s="10">
        <v>0</v>
      </c>
      <c r="L47" s="10">
        <v>0</v>
      </c>
      <c r="M47" s="10">
        <v>0</v>
      </c>
      <c r="N47" s="11">
        <v>2.0488372093023255</v>
      </c>
      <c r="O47" s="11">
        <v>3.5953488372093023</v>
      </c>
      <c r="P47" s="10">
        <v>0</v>
      </c>
      <c r="Q47" s="10">
        <v>5.2657807308970108</v>
      </c>
      <c r="R47" s="10">
        <v>68.031561461794027</v>
      </c>
      <c r="S47" s="10">
        <v>13.671096345514949</v>
      </c>
      <c r="T47" s="10">
        <v>0.62292358803986714</v>
      </c>
      <c r="U47" s="10">
        <v>0.56478405315614633</v>
      </c>
      <c r="V47" s="10">
        <v>6.4784053156146184</v>
      </c>
      <c r="W47" s="10">
        <v>0</v>
      </c>
      <c r="X47" s="10">
        <v>5.36544850498339</v>
      </c>
      <c r="Y47" s="10">
        <v>1.5642164380765182</v>
      </c>
      <c r="Z47" s="10">
        <v>0.33222591362126247</v>
      </c>
      <c r="AA47" s="10">
        <v>0.33222591362126247</v>
      </c>
      <c r="AB47" s="10">
        <v>0</v>
      </c>
      <c r="AC47" s="10">
        <v>0.33222591362126247</v>
      </c>
      <c r="AD47" s="10">
        <v>0</v>
      </c>
      <c r="AE47" s="10">
        <v>0</v>
      </c>
      <c r="AF47" s="10">
        <v>3.4883720930232562</v>
      </c>
      <c r="AG47" s="10">
        <v>0</v>
      </c>
      <c r="AH47" s="10">
        <v>0</v>
      </c>
      <c r="AI47" s="10">
        <v>0</v>
      </c>
      <c r="AJ47" s="10">
        <v>0</v>
      </c>
      <c r="AK47" s="10">
        <v>0</v>
      </c>
      <c r="AL47" s="10">
        <v>0</v>
      </c>
      <c r="AM47" s="10">
        <v>0</v>
      </c>
      <c r="AN47" s="10">
        <v>0</v>
      </c>
      <c r="AO47" s="10">
        <v>0</v>
      </c>
      <c r="AP47" s="10">
        <v>8.3056478405315617E-2</v>
      </c>
      <c r="AQ47" s="10">
        <v>0</v>
      </c>
      <c r="AR47" s="10">
        <v>0</v>
      </c>
      <c r="AS47" s="10">
        <v>0</v>
      </c>
      <c r="AT47" s="10">
        <v>0</v>
      </c>
      <c r="AU47" s="10">
        <v>0</v>
      </c>
      <c r="AV47" s="10">
        <v>0.16611295681063123</v>
      </c>
      <c r="AW47" s="10">
        <v>0</v>
      </c>
      <c r="AX47" s="10">
        <v>8.3056478405315617E-2</v>
      </c>
      <c r="AY47" s="10">
        <v>0.33222591362126247</v>
      </c>
      <c r="AZ47" s="10">
        <v>0</v>
      </c>
      <c r="BA47" s="10">
        <v>0</v>
      </c>
      <c r="BB47" s="10">
        <v>0</v>
      </c>
      <c r="BC47" s="10">
        <v>8.3056478405315617E-2</v>
      </c>
      <c r="BD47" s="10">
        <v>0</v>
      </c>
      <c r="BE47" s="10">
        <v>0</v>
      </c>
      <c r="BF47" s="10">
        <v>0</v>
      </c>
      <c r="BG47" s="10">
        <v>0</v>
      </c>
      <c r="BH47" s="10">
        <v>0</v>
      </c>
      <c r="BI47" s="10">
        <v>0</v>
      </c>
      <c r="BJ47" s="10">
        <v>0.16611295681063123</v>
      </c>
      <c r="BK47" s="10">
        <v>0</v>
      </c>
      <c r="BL47" s="10">
        <v>0</v>
      </c>
      <c r="BM47" s="10">
        <v>0</v>
      </c>
      <c r="BN47" s="10">
        <v>0</v>
      </c>
      <c r="BO47" s="10">
        <v>0</v>
      </c>
      <c r="BP47" s="10">
        <v>0</v>
      </c>
    </row>
    <row r="48" spans="1:68" x14ac:dyDescent="0.25">
      <c r="A48" s="1" t="s">
        <v>335</v>
      </c>
      <c r="B48" s="1" t="s">
        <v>289</v>
      </c>
      <c r="C48" s="8">
        <v>0</v>
      </c>
      <c r="D48" s="8">
        <v>0</v>
      </c>
      <c r="E48" s="2">
        <v>0</v>
      </c>
      <c r="F48" s="8">
        <v>0</v>
      </c>
      <c r="G48" s="8">
        <v>0</v>
      </c>
      <c r="H48" s="3">
        <v>9</v>
      </c>
      <c r="I48" s="9">
        <v>0.22578460149017834</v>
      </c>
      <c r="J48" s="8">
        <v>0</v>
      </c>
      <c r="K48" s="8">
        <v>0</v>
      </c>
      <c r="L48" s="8">
        <v>0</v>
      </c>
      <c r="M48" s="8">
        <v>0</v>
      </c>
      <c r="N48" s="9">
        <v>1.0586287348536163</v>
      </c>
      <c r="O48" s="9">
        <v>2.5109505531722736</v>
      </c>
      <c r="P48" s="8">
        <v>0</v>
      </c>
      <c r="Q48" s="8">
        <v>1.9492737261985398</v>
      </c>
      <c r="R48" s="8">
        <v>86.904493113569657</v>
      </c>
      <c r="S48" s="8">
        <v>5.0048919996989536</v>
      </c>
      <c r="T48" s="8">
        <v>0.48167381651238056</v>
      </c>
      <c r="U48" s="8">
        <v>0.94076917287574324</v>
      </c>
      <c r="V48" s="8">
        <v>2.1825844810717241</v>
      </c>
      <c r="W48" s="8">
        <v>0</v>
      </c>
      <c r="X48" s="8">
        <v>2.5363136900730039</v>
      </c>
      <c r="Y48" s="8">
        <v>0.85824731946659705</v>
      </c>
      <c r="Z48" s="8">
        <v>0</v>
      </c>
      <c r="AA48" s="8">
        <v>0.15052306766011891</v>
      </c>
      <c r="AB48" s="8">
        <v>0</v>
      </c>
      <c r="AC48" s="8">
        <v>0</v>
      </c>
      <c r="AD48" s="8">
        <v>0</v>
      </c>
      <c r="AE48" s="8">
        <v>0</v>
      </c>
      <c r="AF48" s="8">
        <v>1.5052306766011891</v>
      </c>
      <c r="AG48" s="8">
        <v>0.22578460149017834</v>
      </c>
      <c r="AH48" s="8">
        <v>0</v>
      </c>
      <c r="AI48" s="8">
        <v>0</v>
      </c>
      <c r="AJ48" s="8">
        <v>0</v>
      </c>
      <c r="AK48" s="8">
        <v>0</v>
      </c>
      <c r="AL48" s="8">
        <v>0</v>
      </c>
      <c r="AM48" s="8">
        <v>0</v>
      </c>
      <c r="AN48" s="8">
        <v>0</v>
      </c>
      <c r="AO48" s="8">
        <v>0</v>
      </c>
      <c r="AP48" s="8">
        <v>0.22578460149017834</v>
      </c>
      <c r="AQ48" s="8">
        <v>0</v>
      </c>
      <c r="AR48" s="8">
        <v>0</v>
      </c>
      <c r="AS48" s="8">
        <v>7.5261533830059457E-2</v>
      </c>
      <c r="AT48" s="8">
        <v>0</v>
      </c>
      <c r="AU48" s="8">
        <v>0</v>
      </c>
      <c r="AV48" s="8">
        <v>7.5261533830059457E-2</v>
      </c>
      <c r="AW48" s="8">
        <v>0</v>
      </c>
      <c r="AX48" s="8">
        <v>7.5261533830059457E-2</v>
      </c>
      <c r="AY48" s="8">
        <v>0.45156920298035669</v>
      </c>
      <c r="AZ48" s="8">
        <v>0</v>
      </c>
      <c r="BA48" s="8">
        <v>0</v>
      </c>
      <c r="BB48" s="8">
        <v>0</v>
      </c>
      <c r="BC48" s="8">
        <v>0</v>
      </c>
      <c r="BD48" s="8">
        <v>0</v>
      </c>
      <c r="BE48" s="8">
        <v>0</v>
      </c>
      <c r="BF48" s="8">
        <v>0</v>
      </c>
      <c r="BG48" s="8">
        <v>0</v>
      </c>
      <c r="BH48" s="8">
        <v>0</v>
      </c>
      <c r="BI48" s="8">
        <v>0</v>
      </c>
      <c r="BJ48" s="8">
        <v>0</v>
      </c>
      <c r="BK48" s="8">
        <v>0</v>
      </c>
      <c r="BL48" s="8">
        <v>0</v>
      </c>
      <c r="BM48" s="8">
        <v>0</v>
      </c>
      <c r="BN48" s="8">
        <v>0</v>
      </c>
      <c r="BO48" s="8">
        <v>0</v>
      </c>
      <c r="BP48" s="8">
        <v>0</v>
      </c>
    </row>
    <row r="49" spans="1:68" x14ac:dyDescent="0.25">
      <c r="A49" s="1" t="s">
        <v>336</v>
      </c>
      <c r="B49" s="1" t="s">
        <v>289</v>
      </c>
      <c r="C49" s="10">
        <v>0</v>
      </c>
      <c r="D49" s="10">
        <v>0</v>
      </c>
      <c r="E49" s="1">
        <v>0</v>
      </c>
      <c r="F49" s="10">
        <v>0</v>
      </c>
      <c r="G49" s="10">
        <v>0</v>
      </c>
      <c r="H49" s="1">
        <v>0</v>
      </c>
      <c r="I49" s="11">
        <v>0.47147571900047147</v>
      </c>
      <c r="J49" s="10">
        <v>0</v>
      </c>
      <c r="K49" s="10">
        <v>0</v>
      </c>
      <c r="L49" s="10">
        <v>0</v>
      </c>
      <c r="M49" s="10">
        <v>0</v>
      </c>
      <c r="N49" s="11">
        <v>0.63884959924563889</v>
      </c>
      <c r="O49" s="11">
        <v>1.5596416784535596</v>
      </c>
      <c r="P49" s="10">
        <v>0</v>
      </c>
      <c r="Q49" s="10">
        <v>0.75436115040075435</v>
      </c>
      <c r="R49" s="10">
        <v>95.238095238095241</v>
      </c>
      <c r="S49" s="10">
        <v>1.9330504479019333</v>
      </c>
      <c r="T49" s="10">
        <v>0</v>
      </c>
      <c r="U49" s="10">
        <v>4.7147571900047147E-2</v>
      </c>
      <c r="V49" s="10">
        <v>0.84865629420084865</v>
      </c>
      <c r="W49" s="10">
        <v>0</v>
      </c>
      <c r="X49" s="10">
        <v>1.1786892975011787</v>
      </c>
      <c r="Y49" s="10">
        <v>0.36938952137649161</v>
      </c>
      <c r="Z49" s="10">
        <v>0</v>
      </c>
      <c r="AA49" s="10">
        <v>1.4144271570014144</v>
      </c>
      <c r="AB49" s="10">
        <v>0</v>
      </c>
      <c r="AC49" s="10">
        <v>0</v>
      </c>
      <c r="AD49" s="10">
        <v>0</v>
      </c>
      <c r="AE49" s="10">
        <v>0</v>
      </c>
      <c r="AF49" s="10">
        <v>0</v>
      </c>
      <c r="AG49" s="10">
        <v>0</v>
      </c>
      <c r="AH49" s="10">
        <v>0</v>
      </c>
      <c r="AI49" s="10">
        <v>0</v>
      </c>
      <c r="AJ49" s="10">
        <v>0</v>
      </c>
      <c r="AK49" s="10">
        <v>0</v>
      </c>
      <c r="AL49" s="10">
        <v>0</v>
      </c>
      <c r="AM49" s="10">
        <v>0</v>
      </c>
      <c r="AN49" s="10">
        <v>0</v>
      </c>
      <c r="AO49" s="10">
        <v>0</v>
      </c>
      <c r="AP49" s="10">
        <v>0.47147571900047147</v>
      </c>
      <c r="AQ49" s="10">
        <v>0</v>
      </c>
      <c r="AR49" s="10">
        <v>0</v>
      </c>
      <c r="AS49" s="10">
        <v>0</v>
      </c>
      <c r="AT49" s="10">
        <v>0</v>
      </c>
      <c r="AU49" s="10">
        <v>0</v>
      </c>
      <c r="AV49" s="10">
        <v>0</v>
      </c>
      <c r="AW49" s="10">
        <v>0</v>
      </c>
      <c r="AX49" s="10">
        <v>0</v>
      </c>
      <c r="AY49" s="10">
        <v>0</v>
      </c>
      <c r="AZ49" s="10">
        <v>0</v>
      </c>
      <c r="BA49" s="10">
        <v>0</v>
      </c>
      <c r="BB49" s="10">
        <v>0</v>
      </c>
      <c r="BC49" s="10">
        <v>0</v>
      </c>
      <c r="BD49" s="10">
        <v>0</v>
      </c>
      <c r="BE49" s="10">
        <v>0</v>
      </c>
      <c r="BF49" s="10">
        <v>0</v>
      </c>
      <c r="BG49" s="10">
        <v>0</v>
      </c>
      <c r="BH49" s="10">
        <v>0</v>
      </c>
      <c r="BI49" s="10">
        <v>0</v>
      </c>
      <c r="BJ49" s="10">
        <v>0</v>
      </c>
      <c r="BK49" s="10">
        <v>0</v>
      </c>
      <c r="BL49" s="10">
        <v>0</v>
      </c>
      <c r="BM49" s="10">
        <v>0</v>
      </c>
      <c r="BN49" s="10">
        <v>0</v>
      </c>
      <c r="BO49" s="10">
        <v>0</v>
      </c>
      <c r="BP49" s="10">
        <v>0</v>
      </c>
    </row>
    <row r="50" spans="1:68" x14ac:dyDescent="0.25">
      <c r="A50" s="1" t="s">
        <v>337</v>
      </c>
      <c r="B50" s="1" t="s">
        <v>289</v>
      </c>
      <c r="C50" s="8">
        <v>0</v>
      </c>
      <c r="D50" s="8">
        <v>0</v>
      </c>
      <c r="E50" s="2">
        <v>0</v>
      </c>
      <c r="F50" s="8">
        <v>0</v>
      </c>
      <c r="G50" s="8">
        <v>0</v>
      </c>
      <c r="H50" s="3">
        <v>2</v>
      </c>
      <c r="I50" s="8">
        <v>0</v>
      </c>
      <c r="J50" s="8">
        <v>0</v>
      </c>
      <c r="K50" s="8">
        <v>0</v>
      </c>
      <c r="L50" s="8">
        <v>0</v>
      </c>
      <c r="M50" s="9">
        <v>3.483738269700476</v>
      </c>
      <c r="N50" s="9">
        <v>0.85268029309679905</v>
      </c>
      <c r="O50" s="9">
        <v>0.31276513690705743</v>
      </c>
      <c r="P50" s="8">
        <v>0</v>
      </c>
      <c r="Q50" s="8">
        <v>1.3497878904743541</v>
      </c>
      <c r="R50" s="8">
        <v>89.445944208767187</v>
      </c>
      <c r="S50" s="8">
        <v>6.2347345417148734</v>
      </c>
      <c r="T50" s="8">
        <v>0.24424733256202596</v>
      </c>
      <c r="U50" s="8">
        <v>0</v>
      </c>
      <c r="V50" s="8">
        <v>1.7868620645327165</v>
      </c>
      <c r="W50" s="9">
        <v>0.12855122766422419</v>
      </c>
      <c r="X50" s="8">
        <v>0.93842396194883659</v>
      </c>
      <c r="Y50" s="8">
        <v>0.67787620298997586</v>
      </c>
      <c r="Z50" s="8">
        <v>0</v>
      </c>
      <c r="AA50" s="8">
        <v>0</v>
      </c>
      <c r="AB50" s="8">
        <v>0</v>
      </c>
      <c r="AC50" s="8">
        <v>0</v>
      </c>
      <c r="AD50" s="8">
        <v>0</v>
      </c>
      <c r="AE50" s="8">
        <v>0</v>
      </c>
      <c r="AF50" s="8">
        <v>0.642756138321121</v>
      </c>
      <c r="AG50" s="8">
        <v>0.12855122766422419</v>
      </c>
      <c r="AH50" s="8">
        <v>0</v>
      </c>
      <c r="AI50" s="8">
        <v>0</v>
      </c>
      <c r="AJ50" s="8">
        <v>0</v>
      </c>
      <c r="AK50" s="8">
        <v>0</v>
      </c>
      <c r="AL50" s="8">
        <v>0</v>
      </c>
      <c r="AM50" s="8">
        <v>0</v>
      </c>
      <c r="AN50" s="8">
        <v>0</v>
      </c>
      <c r="AO50" s="8">
        <v>0</v>
      </c>
      <c r="AP50" s="8">
        <v>0</v>
      </c>
      <c r="AQ50" s="8">
        <v>0</v>
      </c>
      <c r="AR50" s="8">
        <v>0</v>
      </c>
      <c r="AS50" s="8">
        <v>0</v>
      </c>
      <c r="AT50" s="8">
        <v>0</v>
      </c>
      <c r="AU50" s="8">
        <v>0</v>
      </c>
      <c r="AV50" s="8">
        <v>0.12855122766422419</v>
      </c>
      <c r="AW50" s="8">
        <v>0</v>
      </c>
      <c r="AX50" s="8">
        <v>0.12855122766422419</v>
      </c>
      <c r="AY50" s="8">
        <v>0.38565368299267261</v>
      </c>
      <c r="AZ50" s="8">
        <v>0</v>
      </c>
      <c r="BA50" s="8">
        <v>0</v>
      </c>
      <c r="BB50" s="8">
        <v>0</v>
      </c>
      <c r="BC50" s="8">
        <v>0</v>
      </c>
      <c r="BD50" s="8">
        <v>0</v>
      </c>
      <c r="BE50" s="8">
        <v>0</v>
      </c>
      <c r="BF50" s="8">
        <v>0</v>
      </c>
      <c r="BG50" s="8">
        <v>0</v>
      </c>
      <c r="BH50" s="8">
        <v>0</v>
      </c>
      <c r="BI50" s="8">
        <v>0</v>
      </c>
      <c r="BJ50" s="8">
        <v>0</v>
      </c>
      <c r="BK50" s="8">
        <v>0</v>
      </c>
      <c r="BL50" s="8">
        <v>0</v>
      </c>
      <c r="BM50" s="8">
        <v>0</v>
      </c>
      <c r="BN50" s="8">
        <v>0</v>
      </c>
      <c r="BO50" s="8">
        <v>0</v>
      </c>
      <c r="BP50" s="8">
        <v>0</v>
      </c>
    </row>
    <row r="51" spans="1:68" x14ac:dyDescent="0.25">
      <c r="A51" s="1" t="s">
        <v>338</v>
      </c>
      <c r="B51" s="1" t="s">
        <v>289</v>
      </c>
      <c r="C51" s="10">
        <v>0</v>
      </c>
      <c r="D51" s="11">
        <v>31.291915620046336</v>
      </c>
      <c r="E51" s="1">
        <v>0</v>
      </c>
      <c r="F51" s="10">
        <v>0</v>
      </c>
      <c r="G51" s="10">
        <v>0</v>
      </c>
      <c r="H51" s="5">
        <v>7</v>
      </c>
      <c r="I51" s="11">
        <v>0.12193634922570418</v>
      </c>
      <c r="J51" s="11">
        <v>2.9051335203024018</v>
      </c>
      <c r="K51" s="10">
        <v>0</v>
      </c>
      <c r="L51" s="10">
        <v>0</v>
      </c>
      <c r="M51" s="10">
        <v>0</v>
      </c>
      <c r="N51" s="11">
        <v>0.59300695037190576</v>
      </c>
      <c r="O51" s="11">
        <v>0.35614559200097545</v>
      </c>
      <c r="P51" s="10">
        <v>0</v>
      </c>
      <c r="Q51" s="10">
        <v>3.8958663577612485</v>
      </c>
      <c r="R51" s="10">
        <v>91.580295085965119</v>
      </c>
      <c r="S51" s="10">
        <v>1.8534325082307033</v>
      </c>
      <c r="T51" s="10">
        <v>7.9258626996707715E-2</v>
      </c>
      <c r="U51" s="10">
        <v>5.4871357151566873E-2</v>
      </c>
      <c r="V51" s="10">
        <v>1.5607852700890135</v>
      </c>
      <c r="W51" s="11">
        <v>4.5726130959639066E-2</v>
      </c>
      <c r="X51" s="10">
        <v>0.97549079380563342</v>
      </c>
      <c r="Y51" s="10">
        <v>0.58326068868791159</v>
      </c>
      <c r="Z51" s="10">
        <v>0</v>
      </c>
      <c r="AA51" s="10">
        <v>0.18290452383855627</v>
      </c>
      <c r="AB51" s="10">
        <v>3.0484087306426044E-2</v>
      </c>
      <c r="AC51" s="10">
        <v>0.15242043653213022</v>
      </c>
      <c r="AD51" s="10">
        <v>0</v>
      </c>
      <c r="AE51" s="10">
        <v>0</v>
      </c>
      <c r="AF51" s="10">
        <v>0.76210218266065111</v>
      </c>
      <c r="AG51" s="10">
        <v>3.0484087306425999E-2</v>
      </c>
      <c r="AH51" s="10">
        <v>0</v>
      </c>
      <c r="AI51" s="10">
        <v>0</v>
      </c>
      <c r="AJ51" s="10">
        <v>0</v>
      </c>
      <c r="AK51" s="10">
        <v>0</v>
      </c>
      <c r="AL51" s="10">
        <v>0</v>
      </c>
      <c r="AM51" s="10">
        <v>0</v>
      </c>
      <c r="AN51" s="10">
        <v>0</v>
      </c>
      <c r="AO51" s="10">
        <v>0</v>
      </c>
      <c r="AP51" s="10">
        <v>0</v>
      </c>
      <c r="AQ51" s="10">
        <v>0</v>
      </c>
      <c r="AR51" s="10">
        <v>0</v>
      </c>
      <c r="AS51" s="10">
        <v>3.0484087306426044E-2</v>
      </c>
      <c r="AT51" s="10">
        <v>0</v>
      </c>
      <c r="AU51" s="10">
        <v>0</v>
      </c>
      <c r="AV51" s="10">
        <v>3.0484087306426044E-2</v>
      </c>
      <c r="AW51" s="10">
        <v>0</v>
      </c>
      <c r="AX51" s="10">
        <v>3.0484087306426044E-2</v>
      </c>
      <c r="AY51" s="10">
        <v>0.12193634922570418</v>
      </c>
      <c r="AZ51" s="10">
        <v>0</v>
      </c>
      <c r="BA51" s="10">
        <v>0</v>
      </c>
      <c r="BB51" s="10">
        <v>0</v>
      </c>
      <c r="BC51" s="10">
        <v>0</v>
      </c>
      <c r="BD51" s="10">
        <v>0</v>
      </c>
      <c r="BE51" s="10">
        <v>0</v>
      </c>
      <c r="BF51" s="10">
        <v>0</v>
      </c>
      <c r="BG51" s="10">
        <v>0</v>
      </c>
      <c r="BH51" s="10">
        <v>0</v>
      </c>
      <c r="BI51" s="10">
        <v>0</v>
      </c>
      <c r="BJ51" s="10">
        <v>0</v>
      </c>
      <c r="BK51" s="10">
        <v>0</v>
      </c>
      <c r="BL51" s="10">
        <v>0</v>
      </c>
      <c r="BM51" s="10">
        <v>0</v>
      </c>
      <c r="BN51" s="10">
        <v>0</v>
      </c>
      <c r="BO51" s="10">
        <v>0</v>
      </c>
      <c r="BP51" s="10">
        <v>0</v>
      </c>
    </row>
    <row r="52" spans="1:68" x14ac:dyDescent="0.25">
      <c r="A52" s="1" t="s">
        <v>339</v>
      </c>
      <c r="B52" s="1" t="s">
        <v>289</v>
      </c>
      <c r="C52" s="8">
        <v>0</v>
      </c>
      <c r="D52" s="8">
        <v>0</v>
      </c>
      <c r="E52" s="2">
        <v>0</v>
      </c>
      <c r="F52" s="8">
        <v>0</v>
      </c>
      <c r="G52" s="8">
        <v>0</v>
      </c>
      <c r="H52" s="3">
        <v>6</v>
      </c>
      <c r="I52" s="9">
        <v>7.5820759724012435E-2</v>
      </c>
      <c r="J52" s="9">
        <v>0.6697500442287766</v>
      </c>
      <c r="K52" s="8">
        <v>0</v>
      </c>
      <c r="L52" s="9">
        <v>6.0656607779209948E-2</v>
      </c>
      <c r="M52" s="8">
        <v>0</v>
      </c>
      <c r="N52" s="9">
        <v>0.47157985189678264</v>
      </c>
      <c r="O52" s="9">
        <v>0.41251548007177696</v>
      </c>
      <c r="P52" s="8">
        <v>0</v>
      </c>
      <c r="Q52" s="8">
        <v>1.4734500973033082</v>
      </c>
      <c r="R52" s="8">
        <v>93.438976925215442</v>
      </c>
      <c r="S52" s="8">
        <v>1.6352010513812014</v>
      </c>
      <c r="T52" s="8">
        <v>7.0766042409078272E-2</v>
      </c>
      <c r="U52" s="8">
        <v>7.5820759724012435E-3</v>
      </c>
      <c r="V52" s="8">
        <v>1.5113604771653144</v>
      </c>
      <c r="W52" s="8">
        <v>0</v>
      </c>
      <c r="X52" s="8">
        <v>1.8626633305532387</v>
      </c>
      <c r="Y52" s="8">
        <v>0.48506185580469885</v>
      </c>
      <c r="Z52" s="8">
        <v>0</v>
      </c>
      <c r="AA52" s="8">
        <v>0.55601890464275783</v>
      </c>
      <c r="AB52" s="8">
        <v>0</v>
      </c>
      <c r="AC52" s="8">
        <v>7.5820759724012435E-2</v>
      </c>
      <c r="AD52" s="8">
        <v>0</v>
      </c>
      <c r="AE52" s="8">
        <v>0.12636793287335404</v>
      </c>
      <c r="AF52" s="8">
        <v>0.17691510602269567</v>
      </c>
      <c r="AG52" s="8">
        <v>0</v>
      </c>
      <c r="AH52" s="8">
        <v>0</v>
      </c>
      <c r="AI52" s="8">
        <v>2.5273586574670812E-2</v>
      </c>
      <c r="AJ52" s="8">
        <v>0</v>
      </c>
      <c r="AK52" s="8">
        <v>0</v>
      </c>
      <c r="AL52" s="8">
        <v>0</v>
      </c>
      <c r="AM52" s="8">
        <v>0</v>
      </c>
      <c r="AN52" s="8">
        <v>0</v>
      </c>
      <c r="AO52" s="8">
        <v>0</v>
      </c>
      <c r="AP52" s="8">
        <v>0</v>
      </c>
      <c r="AQ52" s="8">
        <v>0</v>
      </c>
      <c r="AR52" s="8">
        <v>0</v>
      </c>
      <c r="AS52" s="8">
        <v>0</v>
      </c>
      <c r="AT52" s="8">
        <v>0</v>
      </c>
      <c r="AU52" s="8">
        <v>0</v>
      </c>
      <c r="AV52" s="8">
        <v>0.10109434629868325</v>
      </c>
      <c r="AW52" s="8">
        <v>0</v>
      </c>
      <c r="AX52" s="8">
        <v>0.10109434629868325</v>
      </c>
      <c r="AY52" s="8">
        <v>7.5820759724012435E-2</v>
      </c>
      <c r="AZ52" s="8">
        <v>0</v>
      </c>
      <c r="BA52" s="8">
        <v>0</v>
      </c>
      <c r="BB52" s="8">
        <v>0</v>
      </c>
      <c r="BC52" s="8">
        <v>0</v>
      </c>
      <c r="BD52" s="8">
        <v>0</v>
      </c>
      <c r="BE52" s="8">
        <v>0</v>
      </c>
      <c r="BF52" s="8">
        <v>0</v>
      </c>
      <c r="BG52" s="8">
        <v>0</v>
      </c>
      <c r="BH52" s="8">
        <v>0</v>
      </c>
      <c r="BI52" s="8">
        <v>0</v>
      </c>
      <c r="BJ52" s="8">
        <v>0</v>
      </c>
      <c r="BK52" s="8">
        <v>0</v>
      </c>
      <c r="BL52" s="8">
        <v>0</v>
      </c>
      <c r="BM52" s="8">
        <v>0</v>
      </c>
      <c r="BN52" s="8">
        <v>0</v>
      </c>
      <c r="BO52" s="8">
        <v>0</v>
      </c>
      <c r="BP52" s="8">
        <v>0</v>
      </c>
    </row>
    <row r="53" spans="1:68" x14ac:dyDescent="0.25">
      <c r="A53" s="1" t="s">
        <v>340</v>
      </c>
      <c r="B53" s="1" t="s">
        <v>289</v>
      </c>
      <c r="C53" s="10">
        <v>0</v>
      </c>
      <c r="D53" s="10">
        <v>0</v>
      </c>
      <c r="E53" s="1">
        <v>0</v>
      </c>
      <c r="F53" s="10">
        <v>0</v>
      </c>
      <c r="G53" s="11">
        <v>5.4534547635927362E-2</v>
      </c>
      <c r="H53" s="5">
        <v>9</v>
      </c>
      <c r="I53" s="11">
        <v>0.29994001199760051</v>
      </c>
      <c r="J53" s="11">
        <v>2.683099743687626</v>
      </c>
      <c r="K53" s="10">
        <v>0</v>
      </c>
      <c r="L53" s="10">
        <v>0</v>
      </c>
      <c r="M53" s="10">
        <v>0</v>
      </c>
      <c r="N53" s="11">
        <v>0.49948192179745876</v>
      </c>
      <c r="O53" s="11">
        <v>0.7303539292141572</v>
      </c>
      <c r="P53" s="10">
        <v>0</v>
      </c>
      <c r="Q53" s="10">
        <v>4.6136227299994541</v>
      </c>
      <c r="R53" s="10">
        <v>87.391612586573586</v>
      </c>
      <c r="S53" s="10">
        <v>3.1711839450291759</v>
      </c>
      <c r="T53" s="10">
        <v>0.17451055243496755</v>
      </c>
      <c r="U53" s="10">
        <v>2.1813819054370943E-2</v>
      </c>
      <c r="V53" s="10">
        <v>1.6987511588591373</v>
      </c>
      <c r="W53" s="11">
        <v>7.3621639308501935E-2</v>
      </c>
      <c r="X53" s="10">
        <v>2.9257784806675029</v>
      </c>
      <c r="Y53" s="10">
        <v>0.80780725894811878</v>
      </c>
      <c r="Z53" s="10">
        <v>0</v>
      </c>
      <c r="AA53" s="10">
        <v>2.7267273817963681E-2</v>
      </c>
      <c r="AB53" s="10">
        <v>0</v>
      </c>
      <c r="AC53" s="10">
        <v>0</v>
      </c>
      <c r="AD53" s="10">
        <v>0</v>
      </c>
      <c r="AE53" s="10">
        <v>0</v>
      </c>
      <c r="AF53" s="10">
        <v>0.32720728581556419</v>
      </c>
      <c r="AG53" s="10">
        <v>0</v>
      </c>
      <c r="AH53" s="10">
        <v>0</v>
      </c>
      <c r="AI53" s="10">
        <v>0</v>
      </c>
      <c r="AJ53" s="10">
        <v>0</v>
      </c>
      <c r="AK53" s="10">
        <v>0</v>
      </c>
      <c r="AL53" s="10">
        <v>0</v>
      </c>
      <c r="AM53" s="10">
        <v>0</v>
      </c>
      <c r="AN53" s="10">
        <v>0</v>
      </c>
      <c r="AO53" s="10">
        <v>0</v>
      </c>
      <c r="AP53" s="10">
        <v>2.7267273817963681E-2</v>
      </c>
      <c r="AQ53" s="10">
        <v>0</v>
      </c>
      <c r="AR53" s="10">
        <v>0</v>
      </c>
      <c r="AS53" s="10">
        <v>2.7267273817963681E-2</v>
      </c>
      <c r="AT53" s="10">
        <v>0</v>
      </c>
      <c r="AU53" s="10">
        <v>0</v>
      </c>
      <c r="AV53" s="10">
        <v>5.4534547635927362E-2</v>
      </c>
      <c r="AW53" s="10">
        <v>0</v>
      </c>
      <c r="AX53" s="10">
        <v>2.7267273817963681E-2</v>
      </c>
      <c r="AY53" s="10">
        <v>2.7267273817963681E-2</v>
      </c>
      <c r="AZ53" s="10">
        <v>0</v>
      </c>
      <c r="BA53" s="10">
        <v>0</v>
      </c>
      <c r="BB53" s="10">
        <v>0</v>
      </c>
      <c r="BC53" s="10">
        <v>2.7267273817963681E-2</v>
      </c>
      <c r="BD53" s="10">
        <v>0</v>
      </c>
      <c r="BE53" s="10">
        <v>0</v>
      </c>
      <c r="BF53" s="10">
        <v>0</v>
      </c>
      <c r="BG53" s="10">
        <v>0</v>
      </c>
      <c r="BH53" s="10">
        <v>0</v>
      </c>
      <c r="BI53" s="10">
        <v>0</v>
      </c>
      <c r="BJ53" s="10">
        <v>0.13633636908981842</v>
      </c>
      <c r="BK53" s="10">
        <v>0</v>
      </c>
      <c r="BL53" s="10">
        <v>0</v>
      </c>
      <c r="BM53" s="10">
        <v>0</v>
      </c>
      <c r="BN53" s="10">
        <v>0</v>
      </c>
      <c r="BO53" s="10">
        <v>0</v>
      </c>
      <c r="BP53" s="10">
        <v>0</v>
      </c>
    </row>
    <row r="54" spans="1:68" x14ac:dyDescent="0.25">
      <c r="A54" s="1" t="s">
        <v>341</v>
      </c>
      <c r="B54" s="1" t="s">
        <v>289</v>
      </c>
      <c r="C54" s="8">
        <v>0</v>
      </c>
      <c r="D54" s="8">
        <v>0</v>
      </c>
      <c r="E54" s="2">
        <v>0</v>
      </c>
      <c r="F54" s="8">
        <v>0</v>
      </c>
      <c r="G54" s="8">
        <v>0</v>
      </c>
      <c r="H54" s="3">
        <v>3</v>
      </c>
      <c r="I54" s="9">
        <v>1.0785159620362381</v>
      </c>
      <c r="J54" s="8">
        <v>0</v>
      </c>
      <c r="K54" s="8">
        <v>0</v>
      </c>
      <c r="L54" s="8">
        <v>0</v>
      </c>
      <c r="M54" s="8">
        <v>0</v>
      </c>
      <c r="N54" s="9">
        <v>1.3238783433994823</v>
      </c>
      <c r="O54" s="9">
        <v>4.6308239861949954</v>
      </c>
      <c r="P54" s="8">
        <v>0</v>
      </c>
      <c r="Q54" s="8">
        <v>1.2834339948231233</v>
      </c>
      <c r="R54" s="8">
        <v>79.810181190681632</v>
      </c>
      <c r="S54" s="8">
        <v>16.587575496117342</v>
      </c>
      <c r="T54" s="8">
        <v>2.1570319240724764E-2</v>
      </c>
      <c r="U54" s="8">
        <v>0.35591026747195859</v>
      </c>
      <c r="V54" s="8">
        <v>0.39905090595340803</v>
      </c>
      <c r="W54" s="9">
        <v>9.7066436583261417E-2</v>
      </c>
      <c r="X54" s="8">
        <v>1.5422778257118204</v>
      </c>
      <c r="Y54" s="8">
        <v>0.93615715679956357</v>
      </c>
      <c r="Z54" s="8">
        <v>0</v>
      </c>
      <c r="AA54" s="8">
        <v>0.32355478861087145</v>
      </c>
      <c r="AB54" s="8">
        <v>0</v>
      </c>
      <c r="AC54" s="8">
        <v>0.10785159620362381</v>
      </c>
      <c r="AD54" s="8">
        <v>0</v>
      </c>
      <c r="AE54" s="8">
        <v>0.10785159620362381</v>
      </c>
      <c r="AF54" s="8">
        <v>0</v>
      </c>
      <c r="AG54" s="8">
        <v>0</v>
      </c>
      <c r="AH54" s="8">
        <v>0</v>
      </c>
      <c r="AI54" s="8">
        <v>0</v>
      </c>
      <c r="AJ54" s="8">
        <v>0</v>
      </c>
      <c r="AK54" s="8">
        <v>0</v>
      </c>
      <c r="AL54" s="8">
        <v>0</v>
      </c>
      <c r="AM54" s="8">
        <v>0</v>
      </c>
      <c r="AN54" s="8">
        <v>0</v>
      </c>
      <c r="AO54" s="8">
        <v>0</v>
      </c>
      <c r="AP54" s="8">
        <v>0.21570319240724761</v>
      </c>
      <c r="AQ54" s="8">
        <v>0</v>
      </c>
      <c r="AR54" s="8">
        <v>0</v>
      </c>
      <c r="AS54" s="8">
        <v>0</v>
      </c>
      <c r="AT54" s="8">
        <v>0</v>
      </c>
      <c r="AU54" s="8">
        <v>0</v>
      </c>
      <c r="AV54" s="8">
        <v>0</v>
      </c>
      <c r="AW54" s="8">
        <v>0</v>
      </c>
      <c r="AX54" s="8">
        <v>0</v>
      </c>
      <c r="AY54" s="8">
        <v>0</v>
      </c>
      <c r="AZ54" s="8">
        <v>0</v>
      </c>
      <c r="BA54" s="8">
        <v>0</v>
      </c>
      <c r="BB54" s="8">
        <v>0</v>
      </c>
      <c r="BC54" s="8">
        <v>0</v>
      </c>
      <c r="BD54" s="8">
        <v>0</v>
      </c>
      <c r="BE54" s="8">
        <v>0</v>
      </c>
      <c r="BF54" s="8">
        <v>0</v>
      </c>
      <c r="BG54" s="8">
        <v>0</v>
      </c>
      <c r="BH54" s="8">
        <v>0</v>
      </c>
      <c r="BI54" s="8">
        <v>0</v>
      </c>
      <c r="BJ54" s="8">
        <v>0</v>
      </c>
      <c r="BK54" s="8">
        <v>0</v>
      </c>
      <c r="BL54" s="8">
        <v>0</v>
      </c>
      <c r="BM54" s="8">
        <v>0</v>
      </c>
      <c r="BN54" s="8">
        <v>0</v>
      </c>
      <c r="BO54" s="8">
        <v>0</v>
      </c>
      <c r="BP54" s="8">
        <v>0</v>
      </c>
    </row>
    <row r="55" spans="1:68" x14ac:dyDescent="0.25">
      <c r="A55" s="1" t="s">
        <v>342</v>
      </c>
      <c r="B55" s="1" t="s">
        <v>289</v>
      </c>
      <c r="C55" s="10">
        <v>0</v>
      </c>
      <c r="D55" s="10">
        <v>0</v>
      </c>
      <c r="E55" s="1">
        <v>0</v>
      </c>
      <c r="F55" s="10">
        <v>0</v>
      </c>
      <c r="G55" s="11">
        <v>3.9111389236545682E-2</v>
      </c>
      <c r="H55" s="5">
        <v>6</v>
      </c>
      <c r="I55" s="11">
        <v>0.78222778473091359</v>
      </c>
      <c r="J55" s="11">
        <v>1.6387672090112639</v>
      </c>
      <c r="K55" s="10">
        <v>0</v>
      </c>
      <c r="L55" s="11">
        <v>0.59840425531914898</v>
      </c>
      <c r="M55" s="10">
        <v>0</v>
      </c>
      <c r="N55" s="11">
        <v>1.0434918648310387</v>
      </c>
      <c r="O55" s="11">
        <v>2.60020337922403</v>
      </c>
      <c r="P55" s="10">
        <v>0</v>
      </c>
      <c r="Q55" s="10">
        <v>6.6293804755944929</v>
      </c>
      <c r="R55" s="10">
        <v>57.259073842302875</v>
      </c>
      <c r="S55" s="10">
        <v>30.025813516896115</v>
      </c>
      <c r="T55" s="10">
        <v>3.5200250312891111E-2</v>
      </c>
      <c r="U55" s="10">
        <v>1.4901439299123904</v>
      </c>
      <c r="V55" s="10">
        <v>2.6361076345431793</v>
      </c>
      <c r="W55" s="11">
        <v>0.62187108886107623</v>
      </c>
      <c r="X55" s="10">
        <v>1.9242803504380475</v>
      </c>
      <c r="Y55" s="10">
        <v>1.6293049963311053</v>
      </c>
      <c r="Z55" s="10">
        <v>0</v>
      </c>
      <c r="AA55" s="10">
        <v>0.35200250312891113</v>
      </c>
      <c r="AB55" s="10">
        <v>3.9111389236545682E-2</v>
      </c>
      <c r="AC55" s="10">
        <v>0</v>
      </c>
      <c r="AD55" s="10">
        <v>0</v>
      </c>
      <c r="AE55" s="10">
        <v>3.9111389236545682E-2</v>
      </c>
      <c r="AF55" s="10">
        <v>0.89956195244055059</v>
      </c>
      <c r="AG55" s="10">
        <v>7.8222778473091364E-2</v>
      </c>
      <c r="AH55" s="10">
        <v>0</v>
      </c>
      <c r="AI55" s="10">
        <v>0</v>
      </c>
      <c r="AJ55" s="10">
        <v>0</v>
      </c>
      <c r="AK55" s="10">
        <v>0</v>
      </c>
      <c r="AL55" s="10">
        <v>0</v>
      </c>
      <c r="AM55" s="10">
        <v>0</v>
      </c>
      <c r="AN55" s="10">
        <v>0</v>
      </c>
      <c r="AO55" s="10">
        <v>0</v>
      </c>
      <c r="AP55" s="10">
        <v>0.27377972465581973</v>
      </c>
      <c r="AQ55" s="10">
        <v>0</v>
      </c>
      <c r="AR55" s="10">
        <v>0</v>
      </c>
      <c r="AS55" s="10">
        <v>0</v>
      </c>
      <c r="AT55" s="10">
        <v>0</v>
      </c>
      <c r="AU55" s="10">
        <v>0</v>
      </c>
      <c r="AV55" s="10">
        <v>3.9111389236545682E-2</v>
      </c>
      <c r="AW55" s="10">
        <v>0</v>
      </c>
      <c r="AX55" s="10">
        <v>7.8222778473091364E-2</v>
      </c>
      <c r="AY55" s="10">
        <v>0.1955569461827284</v>
      </c>
      <c r="AZ55" s="10">
        <v>0</v>
      </c>
      <c r="BA55" s="10">
        <v>0</v>
      </c>
      <c r="BB55" s="10">
        <v>0</v>
      </c>
      <c r="BC55" s="10">
        <v>7.8222778473091364E-2</v>
      </c>
      <c r="BD55" s="10">
        <v>0</v>
      </c>
      <c r="BE55" s="10">
        <v>0</v>
      </c>
      <c r="BF55" s="10">
        <v>0</v>
      </c>
      <c r="BG55" s="10">
        <v>0</v>
      </c>
      <c r="BH55" s="10">
        <v>3.9111389236545682E-2</v>
      </c>
      <c r="BI55" s="10">
        <v>0</v>
      </c>
      <c r="BJ55" s="10">
        <v>3.9111389236545682E-2</v>
      </c>
      <c r="BK55" s="10">
        <v>0</v>
      </c>
      <c r="BL55" s="10">
        <v>0</v>
      </c>
      <c r="BM55" s="10">
        <v>0</v>
      </c>
      <c r="BN55" s="10">
        <v>0</v>
      </c>
      <c r="BO55" s="10">
        <v>0</v>
      </c>
      <c r="BP55" s="10">
        <v>0</v>
      </c>
    </row>
    <row r="56" spans="1:68" x14ac:dyDescent="0.25">
      <c r="A56" s="1" t="s">
        <v>343</v>
      </c>
      <c r="B56" s="1" t="s">
        <v>289</v>
      </c>
      <c r="C56" s="8">
        <v>0</v>
      </c>
      <c r="D56" s="9">
        <v>4.0523690773067322</v>
      </c>
      <c r="E56" s="3">
        <v>1</v>
      </c>
      <c r="F56" s="9">
        <v>0.41909116098642279</v>
      </c>
      <c r="G56" s="8">
        <v>0</v>
      </c>
      <c r="H56" s="3">
        <v>10</v>
      </c>
      <c r="I56" s="9">
        <v>0.58880576336935442</v>
      </c>
      <c r="J56" s="9">
        <v>2.8574397339983371</v>
      </c>
      <c r="K56" s="9">
        <v>0.14546965918536992</v>
      </c>
      <c r="L56" s="8">
        <v>0</v>
      </c>
      <c r="M56" s="8">
        <v>0</v>
      </c>
      <c r="N56" s="9">
        <v>0.54963286228872266</v>
      </c>
      <c r="O56" s="9">
        <v>1.7507966195622056</v>
      </c>
      <c r="P56" s="8">
        <v>0</v>
      </c>
      <c r="Q56" s="8">
        <v>5.0464117484067605</v>
      </c>
      <c r="R56" s="8">
        <v>85.872125242449428</v>
      </c>
      <c r="S56" s="8">
        <v>3.8722637849819899</v>
      </c>
      <c r="T56" s="8">
        <v>0.50568024383485732</v>
      </c>
      <c r="U56" s="8">
        <v>0.34981989470767527</v>
      </c>
      <c r="V56" s="8">
        <v>1.9707675256303685</v>
      </c>
      <c r="W56" s="8">
        <v>0</v>
      </c>
      <c r="X56" s="8">
        <v>2.3829315599889163</v>
      </c>
      <c r="Y56" s="8">
        <v>0.89498498822467443</v>
      </c>
      <c r="Z56" s="8">
        <v>0</v>
      </c>
      <c r="AA56" s="8">
        <v>0</v>
      </c>
      <c r="AB56" s="8">
        <v>0</v>
      </c>
      <c r="AC56" s="8">
        <v>0</v>
      </c>
      <c r="AD56" s="8">
        <v>0</v>
      </c>
      <c r="AE56" s="8">
        <v>0</v>
      </c>
      <c r="AF56" s="8">
        <v>0.20781379883624274</v>
      </c>
      <c r="AG56" s="8">
        <v>0</v>
      </c>
      <c r="AH56" s="8">
        <v>0</v>
      </c>
      <c r="AI56" s="8">
        <v>0</v>
      </c>
      <c r="AJ56" s="8">
        <v>0</v>
      </c>
      <c r="AK56" s="8">
        <v>0</v>
      </c>
      <c r="AL56" s="8">
        <v>0</v>
      </c>
      <c r="AM56" s="8">
        <v>0</v>
      </c>
      <c r="AN56" s="8">
        <v>0</v>
      </c>
      <c r="AO56" s="8">
        <v>0</v>
      </c>
      <c r="AP56" s="8">
        <v>0</v>
      </c>
      <c r="AQ56" s="8">
        <v>0</v>
      </c>
      <c r="AR56" s="8">
        <v>0</v>
      </c>
      <c r="AS56" s="8">
        <v>0</v>
      </c>
      <c r="AT56" s="8">
        <v>0</v>
      </c>
      <c r="AU56" s="8">
        <v>0</v>
      </c>
      <c r="AV56" s="8">
        <v>3.4635633139373789E-2</v>
      </c>
      <c r="AW56" s="8">
        <v>0</v>
      </c>
      <c r="AX56" s="8">
        <v>3.4635633139373789E-2</v>
      </c>
      <c r="AY56" s="8">
        <v>0.10390689941812137</v>
      </c>
      <c r="AZ56" s="8">
        <v>0</v>
      </c>
      <c r="BA56" s="8">
        <v>0</v>
      </c>
      <c r="BB56" s="8">
        <v>0</v>
      </c>
      <c r="BC56" s="8">
        <v>0</v>
      </c>
      <c r="BD56" s="8">
        <v>0</v>
      </c>
      <c r="BE56" s="8">
        <v>0</v>
      </c>
      <c r="BF56" s="8">
        <v>0</v>
      </c>
      <c r="BG56" s="8">
        <v>0</v>
      </c>
      <c r="BH56" s="8">
        <v>0</v>
      </c>
      <c r="BI56" s="8">
        <v>0</v>
      </c>
      <c r="BJ56" s="8">
        <v>0</v>
      </c>
      <c r="BK56" s="8">
        <v>0</v>
      </c>
      <c r="BL56" s="8">
        <v>0</v>
      </c>
      <c r="BM56" s="8">
        <v>0</v>
      </c>
      <c r="BN56" s="8">
        <v>0</v>
      </c>
      <c r="BO56" s="8">
        <v>0</v>
      </c>
      <c r="BP56" s="8">
        <v>3.4635633139373789E-2</v>
      </c>
    </row>
    <row r="57" spans="1:68" x14ac:dyDescent="0.25">
      <c r="A57" s="1" t="s">
        <v>344</v>
      </c>
      <c r="B57" s="1" t="s">
        <v>289</v>
      </c>
      <c r="C57" s="10">
        <v>0</v>
      </c>
      <c r="D57" s="10">
        <v>0</v>
      </c>
      <c r="E57" s="1">
        <v>0</v>
      </c>
      <c r="F57" s="10">
        <v>0</v>
      </c>
      <c r="G57" s="10">
        <v>0</v>
      </c>
      <c r="H57" s="5">
        <v>3</v>
      </c>
      <c r="I57" s="11">
        <v>0.65876152832674573</v>
      </c>
      <c r="J57" s="10">
        <v>0</v>
      </c>
      <c r="K57" s="10">
        <v>0</v>
      </c>
      <c r="L57" s="10">
        <v>0</v>
      </c>
      <c r="M57" s="11">
        <v>13.998682476943348</v>
      </c>
      <c r="N57" s="11">
        <v>5.7312252964426873E-2</v>
      </c>
      <c r="O57" s="11">
        <v>0.65942028985507239</v>
      </c>
      <c r="P57" s="10">
        <v>0</v>
      </c>
      <c r="Q57" s="10">
        <v>0.92226613965744397</v>
      </c>
      <c r="R57" s="10">
        <v>82.081686429512516</v>
      </c>
      <c r="S57" s="10">
        <v>6.5546772068511201</v>
      </c>
      <c r="T57" s="10">
        <v>0.19762845849802371</v>
      </c>
      <c r="U57" s="10">
        <v>0</v>
      </c>
      <c r="V57" s="10">
        <v>6.9499341238471661</v>
      </c>
      <c r="W57" s="10">
        <v>0</v>
      </c>
      <c r="X57" s="10">
        <v>3.293807641633729</v>
      </c>
      <c r="Y57" s="10">
        <v>1.001158402213679</v>
      </c>
      <c r="Z57" s="10">
        <v>0</v>
      </c>
      <c r="AA57" s="10">
        <v>0</v>
      </c>
      <c r="AB57" s="10">
        <v>0</v>
      </c>
      <c r="AC57" s="10">
        <v>0</v>
      </c>
      <c r="AD57" s="10">
        <v>0</v>
      </c>
      <c r="AE57" s="10">
        <v>0</v>
      </c>
      <c r="AF57" s="10">
        <v>1.6469038208168643</v>
      </c>
      <c r="AG57" s="10">
        <v>0</v>
      </c>
      <c r="AH57" s="10">
        <v>0</v>
      </c>
      <c r="AI57" s="10">
        <v>0</v>
      </c>
      <c r="AJ57" s="10">
        <v>0</v>
      </c>
      <c r="AK57" s="10">
        <v>0</v>
      </c>
      <c r="AL57" s="10">
        <v>0</v>
      </c>
      <c r="AM57" s="10">
        <v>0</v>
      </c>
      <c r="AN57" s="10">
        <v>0</v>
      </c>
      <c r="AO57" s="10">
        <v>0</v>
      </c>
      <c r="AP57" s="10">
        <v>0</v>
      </c>
      <c r="AQ57" s="10">
        <v>0</v>
      </c>
      <c r="AR57" s="10">
        <v>0</v>
      </c>
      <c r="AS57" s="10">
        <v>0</v>
      </c>
      <c r="AT57" s="10">
        <v>0</v>
      </c>
      <c r="AU57" s="10">
        <v>0</v>
      </c>
      <c r="AV57" s="10">
        <v>0</v>
      </c>
      <c r="AW57" s="10">
        <v>0</v>
      </c>
      <c r="AX57" s="10">
        <v>0</v>
      </c>
      <c r="AY57" s="10">
        <v>0.32938076416337286</v>
      </c>
      <c r="AZ57" s="10">
        <v>0</v>
      </c>
      <c r="BA57" s="10">
        <v>0</v>
      </c>
      <c r="BB57" s="10">
        <v>0</v>
      </c>
      <c r="BC57" s="10">
        <v>0.32938076416337286</v>
      </c>
      <c r="BD57" s="10">
        <v>0</v>
      </c>
      <c r="BE57" s="10">
        <v>0</v>
      </c>
      <c r="BF57" s="10">
        <v>0</v>
      </c>
      <c r="BG57" s="10">
        <v>0</v>
      </c>
      <c r="BH57" s="10">
        <v>0</v>
      </c>
      <c r="BI57" s="10">
        <v>0</v>
      </c>
      <c r="BJ57" s="10">
        <v>0</v>
      </c>
      <c r="BK57" s="10">
        <v>0</v>
      </c>
      <c r="BL57" s="10">
        <v>0</v>
      </c>
      <c r="BM57" s="10">
        <v>0</v>
      </c>
      <c r="BN57" s="10">
        <v>0</v>
      </c>
      <c r="BO57" s="10">
        <v>0</v>
      </c>
      <c r="BP57" s="10">
        <v>0</v>
      </c>
    </row>
    <row r="58" spans="1:68" x14ac:dyDescent="0.25">
      <c r="A58" s="1" t="s">
        <v>345</v>
      </c>
      <c r="B58" s="1" t="s">
        <v>289</v>
      </c>
      <c r="C58" s="8">
        <v>0</v>
      </c>
      <c r="D58" s="8">
        <v>0</v>
      </c>
      <c r="E58" s="2">
        <v>0</v>
      </c>
      <c r="F58" s="8">
        <v>0</v>
      </c>
      <c r="G58" s="8">
        <v>0</v>
      </c>
      <c r="H58" s="2">
        <v>0</v>
      </c>
      <c r="I58" s="9">
        <v>0.5376344086021505</v>
      </c>
      <c r="J58" s="8">
        <v>0</v>
      </c>
      <c r="K58" s="8">
        <v>0</v>
      </c>
      <c r="L58" s="8">
        <v>0</v>
      </c>
      <c r="M58" s="8">
        <v>0</v>
      </c>
      <c r="N58" s="9">
        <v>0.43467741935483867</v>
      </c>
      <c r="O58" s="9">
        <v>9.0591397849462366E-2</v>
      </c>
      <c r="P58" s="8">
        <v>0</v>
      </c>
      <c r="Q58" s="8">
        <v>0</v>
      </c>
      <c r="R58" s="8">
        <v>84.919354838709666</v>
      </c>
      <c r="S58" s="8">
        <v>11.263440860215052</v>
      </c>
      <c r="T58" s="8">
        <v>0</v>
      </c>
      <c r="U58" s="8">
        <v>0.10752688172043011</v>
      </c>
      <c r="V58" s="8">
        <v>2.8494623655913975</v>
      </c>
      <c r="W58" s="8">
        <v>0</v>
      </c>
      <c r="X58" s="8">
        <v>0.86021505376344087</v>
      </c>
      <c r="Y58" s="8">
        <v>0.7709903381453671</v>
      </c>
      <c r="Z58" s="8">
        <v>0</v>
      </c>
      <c r="AA58" s="8">
        <v>0.5376344086021505</v>
      </c>
      <c r="AB58" s="8">
        <v>0.26881720430107525</v>
      </c>
      <c r="AC58" s="8">
        <v>0</v>
      </c>
      <c r="AD58" s="8">
        <v>0</v>
      </c>
      <c r="AE58" s="8">
        <v>0</v>
      </c>
      <c r="AF58" s="8">
        <v>1.3440860215053763</v>
      </c>
      <c r="AG58" s="8">
        <v>0.26881720430107525</v>
      </c>
      <c r="AH58" s="8">
        <v>0</v>
      </c>
      <c r="AI58" s="8">
        <v>0</v>
      </c>
      <c r="AJ58" s="8">
        <v>0</v>
      </c>
      <c r="AK58" s="8">
        <v>0</v>
      </c>
      <c r="AL58" s="8">
        <v>0</v>
      </c>
      <c r="AM58" s="8">
        <v>0</v>
      </c>
      <c r="AN58" s="8">
        <v>0</v>
      </c>
      <c r="AO58" s="8">
        <v>0</v>
      </c>
      <c r="AP58" s="8">
        <v>0</v>
      </c>
      <c r="AQ58" s="8">
        <v>0</v>
      </c>
      <c r="AR58" s="8">
        <v>0</v>
      </c>
      <c r="AS58" s="8">
        <v>0</v>
      </c>
      <c r="AT58" s="8">
        <v>0</v>
      </c>
      <c r="AU58" s="8">
        <v>0</v>
      </c>
      <c r="AV58" s="8">
        <v>0</v>
      </c>
      <c r="AW58" s="8">
        <v>0</v>
      </c>
      <c r="AX58" s="8">
        <v>0</v>
      </c>
      <c r="AY58" s="8">
        <v>0.80645161290322576</v>
      </c>
      <c r="AZ58" s="8">
        <v>0</v>
      </c>
      <c r="BA58" s="8">
        <v>0</v>
      </c>
      <c r="BB58" s="8">
        <v>0</v>
      </c>
      <c r="BC58" s="8">
        <v>0.26881720430107525</v>
      </c>
      <c r="BD58" s="8">
        <v>0</v>
      </c>
      <c r="BE58" s="8">
        <v>0</v>
      </c>
      <c r="BF58" s="8">
        <v>0</v>
      </c>
      <c r="BG58" s="8">
        <v>0</v>
      </c>
      <c r="BH58" s="8">
        <v>0</v>
      </c>
      <c r="BI58" s="8">
        <v>0</v>
      </c>
      <c r="BJ58" s="8">
        <v>0</v>
      </c>
      <c r="BK58" s="8">
        <v>0</v>
      </c>
      <c r="BL58" s="8">
        <v>0</v>
      </c>
      <c r="BM58" s="8">
        <v>0</v>
      </c>
      <c r="BN58" s="8">
        <v>0</v>
      </c>
      <c r="BO58" s="8">
        <v>0</v>
      </c>
      <c r="BP58" s="8">
        <v>0</v>
      </c>
    </row>
    <row r="59" spans="1:68" x14ac:dyDescent="0.25">
      <c r="A59" s="1" t="s">
        <v>346</v>
      </c>
      <c r="B59" s="1" t="s">
        <v>289</v>
      </c>
      <c r="C59" s="10">
        <v>0</v>
      </c>
      <c r="D59" s="10">
        <v>0</v>
      </c>
      <c r="E59" s="1">
        <v>0</v>
      </c>
      <c r="F59" s="10">
        <v>0</v>
      </c>
      <c r="G59" s="10">
        <v>0</v>
      </c>
      <c r="H59" s="5">
        <v>6</v>
      </c>
      <c r="I59" s="11">
        <v>2.0014747708838092</v>
      </c>
      <c r="J59" s="11">
        <v>6.5311281997261137</v>
      </c>
      <c r="K59" s="10">
        <v>0</v>
      </c>
      <c r="L59" s="11">
        <v>1.7697250605709469</v>
      </c>
      <c r="M59" s="10">
        <v>0</v>
      </c>
      <c r="N59" s="11">
        <v>1.5035289160434002</v>
      </c>
      <c r="O59" s="11">
        <v>5.4841462129990521</v>
      </c>
      <c r="P59" s="10">
        <v>0</v>
      </c>
      <c r="Q59" s="10">
        <v>15.10586748130201</v>
      </c>
      <c r="R59" s="10">
        <v>58.632676709154111</v>
      </c>
      <c r="S59" s="10">
        <v>18.360897503423576</v>
      </c>
      <c r="T59" s="10">
        <v>0.13694301063941852</v>
      </c>
      <c r="U59" s="10">
        <v>2.7599283682713578</v>
      </c>
      <c r="V59" s="10">
        <v>1.4958390392921099</v>
      </c>
      <c r="W59" s="11">
        <v>0.53723796481618025</v>
      </c>
      <c r="X59" s="10">
        <v>3.5078478879174124</v>
      </c>
      <c r="Y59" s="10">
        <v>1.7692027650428108</v>
      </c>
      <c r="Z59" s="10">
        <v>0</v>
      </c>
      <c r="AA59" s="10">
        <v>0.52670388707468663</v>
      </c>
      <c r="AB59" s="10">
        <v>0</v>
      </c>
      <c r="AC59" s="10">
        <v>0</v>
      </c>
      <c r="AD59" s="10">
        <v>0</v>
      </c>
      <c r="AE59" s="10">
        <v>0</v>
      </c>
      <c r="AF59" s="10">
        <v>0.42136310965974927</v>
      </c>
      <c r="AG59" s="10">
        <v>0.105340777414937</v>
      </c>
      <c r="AH59" s="10">
        <v>0</v>
      </c>
      <c r="AI59" s="10">
        <v>0</v>
      </c>
      <c r="AJ59" s="10">
        <v>0</v>
      </c>
      <c r="AK59" s="10">
        <v>0</v>
      </c>
      <c r="AL59" s="10">
        <v>0</v>
      </c>
      <c r="AM59" s="10">
        <v>0</v>
      </c>
      <c r="AN59" s="10">
        <v>0</v>
      </c>
      <c r="AO59" s="10">
        <v>0</v>
      </c>
      <c r="AP59" s="10">
        <v>0</v>
      </c>
      <c r="AQ59" s="10">
        <v>0</v>
      </c>
      <c r="AR59" s="10">
        <v>0</v>
      </c>
      <c r="AS59" s="10">
        <v>0</v>
      </c>
      <c r="AT59" s="10">
        <v>0</v>
      </c>
      <c r="AU59" s="10">
        <v>0</v>
      </c>
      <c r="AV59" s="10">
        <v>0</v>
      </c>
      <c r="AW59" s="10">
        <v>0</v>
      </c>
      <c r="AX59" s="10">
        <v>0</v>
      </c>
      <c r="AY59" s="10">
        <v>0.10534077741493732</v>
      </c>
      <c r="AZ59" s="10">
        <v>0</v>
      </c>
      <c r="BA59" s="10">
        <v>0</v>
      </c>
      <c r="BB59" s="10">
        <v>0</v>
      </c>
      <c r="BC59" s="10">
        <v>0</v>
      </c>
      <c r="BD59" s="10">
        <v>0</v>
      </c>
      <c r="BE59" s="10">
        <v>0</v>
      </c>
      <c r="BF59" s="10">
        <v>0</v>
      </c>
      <c r="BG59" s="10">
        <v>0</v>
      </c>
      <c r="BH59" s="10">
        <v>0</v>
      </c>
      <c r="BI59" s="10">
        <v>0</v>
      </c>
      <c r="BJ59" s="10">
        <v>0</v>
      </c>
      <c r="BK59" s="10">
        <v>0</v>
      </c>
      <c r="BL59" s="10">
        <v>0</v>
      </c>
      <c r="BM59" s="10">
        <v>0</v>
      </c>
      <c r="BN59" s="10">
        <v>0</v>
      </c>
      <c r="BO59" s="10">
        <v>0</v>
      </c>
      <c r="BP59" s="10">
        <v>0.10534077741493732</v>
      </c>
    </row>
    <row r="60" spans="1:68" x14ac:dyDescent="0.25">
      <c r="A60" s="1" t="s">
        <v>347</v>
      </c>
      <c r="B60" s="1" t="s">
        <v>289</v>
      </c>
      <c r="C60" s="8">
        <v>0</v>
      </c>
      <c r="D60" s="8">
        <v>0</v>
      </c>
      <c r="E60" s="2">
        <v>0</v>
      </c>
      <c r="F60" s="8">
        <v>0</v>
      </c>
      <c r="G60" s="9">
        <v>0.10053282396702524</v>
      </c>
      <c r="H60" s="3">
        <v>6</v>
      </c>
      <c r="I60" s="9">
        <v>1.709058007439429</v>
      </c>
      <c r="J60" s="9">
        <v>5.3986126470292559</v>
      </c>
      <c r="K60" s="8">
        <v>0</v>
      </c>
      <c r="L60" s="9">
        <v>8.0325726349653159</v>
      </c>
      <c r="M60" s="8">
        <v>0</v>
      </c>
      <c r="N60" s="9">
        <v>1.3510606212928522</v>
      </c>
      <c r="O60" s="9">
        <v>5.5193525686136535</v>
      </c>
      <c r="P60" s="9">
        <v>0.15934452598773499</v>
      </c>
      <c r="Q60" s="8">
        <v>22.700311651754298</v>
      </c>
      <c r="R60" s="8">
        <v>60.349854227405253</v>
      </c>
      <c r="S60" s="8">
        <v>9.0077410274454621</v>
      </c>
      <c r="T60" s="8">
        <v>0.17090580074394293</v>
      </c>
      <c r="U60" s="8">
        <v>0.32170503669448081</v>
      </c>
      <c r="V60" s="8">
        <v>2.6239067055393592</v>
      </c>
      <c r="W60" s="9">
        <v>2.3424147984316885</v>
      </c>
      <c r="X60" s="8">
        <v>4.8255755504172111</v>
      </c>
      <c r="Y60" s="8">
        <v>1.7561663724587373</v>
      </c>
      <c r="Z60" s="8">
        <v>0.20106564793405049</v>
      </c>
      <c r="AA60" s="8">
        <v>0.30159847190107575</v>
      </c>
      <c r="AB60" s="8">
        <v>0</v>
      </c>
      <c r="AC60" s="8">
        <v>0</v>
      </c>
      <c r="AD60" s="8">
        <v>0</v>
      </c>
      <c r="AE60" s="8">
        <v>0.30159847190107575</v>
      </c>
      <c r="AF60" s="8">
        <v>0.30159847190107575</v>
      </c>
      <c r="AG60" s="8">
        <v>0.30159847190107575</v>
      </c>
      <c r="AH60" s="8">
        <v>0</v>
      </c>
      <c r="AI60" s="8">
        <v>0</v>
      </c>
      <c r="AJ60" s="8">
        <v>0</v>
      </c>
      <c r="AK60" s="8">
        <v>0</v>
      </c>
      <c r="AL60" s="8">
        <v>0</v>
      </c>
      <c r="AM60" s="8">
        <v>0</v>
      </c>
      <c r="AN60" s="8">
        <v>0</v>
      </c>
      <c r="AO60" s="8">
        <v>0</v>
      </c>
      <c r="AP60" s="8">
        <v>0</v>
      </c>
      <c r="AQ60" s="8">
        <v>0</v>
      </c>
      <c r="AR60" s="8">
        <v>0</v>
      </c>
      <c r="AS60" s="8">
        <v>0</v>
      </c>
      <c r="AT60" s="8">
        <v>0</v>
      </c>
      <c r="AU60" s="8">
        <v>0</v>
      </c>
      <c r="AV60" s="8">
        <v>0.10053282396702524</v>
      </c>
      <c r="AW60" s="8">
        <v>0</v>
      </c>
      <c r="AX60" s="8">
        <v>0.10053282396702524</v>
      </c>
      <c r="AY60" s="8">
        <v>0.70372976776917673</v>
      </c>
      <c r="AZ60" s="8">
        <v>0</v>
      </c>
      <c r="BA60" s="8">
        <v>0</v>
      </c>
      <c r="BB60" s="8">
        <v>0</v>
      </c>
      <c r="BC60" s="8">
        <v>0</v>
      </c>
      <c r="BD60" s="8">
        <v>0</v>
      </c>
      <c r="BE60" s="8">
        <v>0</v>
      </c>
      <c r="BF60" s="8">
        <v>0</v>
      </c>
      <c r="BG60" s="8">
        <v>0</v>
      </c>
      <c r="BH60" s="8">
        <v>0</v>
      </c>
      <c r="BI60" s="8">
        <v>0</v>
      </c>
      <c r="BJ60" s="8">
        <v>0</v>
      </c>
      <c r="BK60" s="8">
        <v>0</v>
      </c>
      <c r="BL60" s="8">
        <v>0</v>
      </c>
      <c r="BM60" s="8">
        <v>0</v>
      </c>
      <c r="BN60" s="8">
        <v>0</v>
      </c>
      <c r="BO60" s="8">
        <v>0</v>
      </c>
      <c r="BP60" s="8">
        <v>0.10053282396702524</v>
      </c>
    </row>
    <row r="61" spans="1:68" x14ac:dyDescent="0.25">
      <c r="A61" s="1" t="s">
        <v>348</v>
      </c>
      <c r="B61" s="1" t="s">
        <v>289</v>
      </c>
      <c r="C61" s="10">
        <v>0</v>
      </c>
      <c r="D61" s="11">
        <v>4.4514297302778338</v>
      </c>
      <c r="E61" s="1">
        <v>0</v>
      </c>
      <c r="F61" s="10">
        <v>0</v>
      </c>
      <c r="G61" s="10">
        <v>0</v>
      </c>
      <c r="H61" s="5">
        <v>1</v>
      </c>
      <c r="I61" s="10">
        <v>0</v>
      </c>
      <c r="J61" s="10">
        <v>0</v>
      </c>
      <c r="K61" s="10">
        <v>0</v>
      </c>
      <c r="L61" s="10">
        <v>0</v>
      </c>
      <c r="M61" s="11">
        <v>0.14195903467856419</v>
      </c>
      <c r="N61" s="11">
        <v>0.27256134658284326</v>
      </c>
      <c r="O61" s="11">
        <v>0.69458527682011761</v>
      </c>
      <c r="P61" s="10">
        <v>0</v>
      </c>
      <c r="Q61" s="10">
        <v>5.1612249036706555</v>
      </c>
      <c r="R61" s="10">
        <v>84.060028391806924</v>
      </c>
      <c r="S61" s="10">
        <v>4.7657675927803682</v>
      </c>
      <c r="T61" s="10">
        <v>4.4311498681808965</v>
      </c>
      <c r="U61" s="10">
        <v>0</v>
      </c>
      <c r="V61" s="10">
        <v>0.32447779355100387</v>
      </c>
      <c r="W61" s="10">
        <v>0</v>
      </c>
      <c r="X61" s="10">
        <v>1.2573514500101399</v>
      </c>
      <c r="Y61" s="10">
        <v>0.94599192866783766</v>
      </c>
      <c r="Z61" s="10">
        <v>0</v>
      </c>
      <c r="AA61" s="10">
        <v>0.40559724193875479</v>
      </c>
      <c r="AB61" s="10">
        <v>0</v>
      </c>
      <c r="AC61" s="10">
        <v>0</v>
      </c>
      <c r="AD61" s="10">
        <v>0</v>
      </c>
      <c r="AE61" s="10">
        <v>0</v>
      </c>
      <c r="AF61" s="10">
        <v>0</v>
      </c>
      <c r="AG61" s="10">
        <v>0</v>
      </c>
      <c r="AH61" s="10">
        <v>0</v>
      </c>
      <c r="AI61" s="10">
        <v>0</v>
      </c>
      <c r="AJ61" s="10">
        <v>0</v>
      </c>
      <c r="AK61" s="10">
        <v>0</v>
      </c>
      <c r="AL61" s="10">
        <v>0</v>
      </c>
      <c r="AM61" s="10">
        <v>0</v>
      </c>
      <c r="AN61" s="10">
        <v>0</v>
      </c>
      <c r="AO61" s="10">
        <v>0</v>
      </c>
      <c r="AP61" s="10">
        <v>0</v>
      </c>
      <c r="AQ61" s="10">
        <v>0</v>
      </c>
      <c r="AR61" s="10">
        <v>0</v>
      </c>
      <c r="AS61" s="10">
        <v>0</v>
      </c>
      <c r="AT61" s="10">
        <v>0</v>
      </c>
      <c r="AU61" s="10">
        <v>0</v>
      </c>
      <c r="AV61" s="10">
        <v>0</v>
      </c>
      <c r="AW61" s="10">
        <v>0</v>
      </c>
      <c r="AX61" s="10">
        <v>0.1013993104846887</v>
      </c>
      <c r="AY61" s="10">
        <v>0</v>
      </c>
      <c r="AZ61" s="10">
        <v>0</v>
      </c>
      <c r="BA61" s="10">
        <v>0</v>
      </c>
      <c r="BB61" s="10">
        <v>0</v>
      </c>
      <c r="BC61" s="10">
        <v>0</v>
      </c>
      <c r="BD61" s="10">
        <v>0</v>
      </c>
      <c r="BE61" s="10">
        <v>0</v>
      </c>
      <c r="BF61" s="10">
        <v>0</v>
      </c>
      <c r="BG61" s="10">
        <v>0</v>
      </c>
      <c r="BH61" s="10">
        <v>0</v>
      </c>
      <c r="BI61" s="10">
        <v>0</v>
      </c>
      <c r="BJ61" s="10">
        <v>0</v>
      </c>
      <c r="BK61" s="10">
        <v>0</v>
      </c>
      <c r="BL61" s="10">
        <v>0</v>
      </c>
      <c r="BM61" s="10">
        <v>0</v>
      </c>
      <c r="BN61" s="10">
        <v>0</v>
      </c>
      <c r="BO61" s="10">
        <v>0</v>
      </c>
      <c r="BP61" s="10">
        <v>0</v>
      </c>
    </row>
    <row r="62" spans="1:68" x14ac:dyDescent="0.25">
      <c r="A62" s="1" t="s">
        <v>349</v>
      </c>
      <c r="B62" s="1" t="s">
        <v>289</v>
      </c>
      <c r="C62" s="8">
        <v>0</v>
      </c>
      <c r="D62" s="9">
        <v>10.071483278018894</v>
      </c>
      <c r="E62" s="2">
        <v>0</v>
      </c>
      <c r="F62" s="8">
        <v>0</v>
      </c>
      <c r="G62" s="8">
        <v>0</v>
      </c>
      <c r="H62" s="3">
        <v>1</v>
      </c>
      <c r="I62" s="9">
        <v>0.12764871074802145</v>
      </c>
      <c r="J62" s="8">
        <v>0</v>
      </c>
      <c r="K62" s="8">
        <v>0</v>
      </c>
      <c r="L62" s="8">
        <v>0</v>
      </c>
      <c r="M62" s="9">
        <v>8.935409752361502E-2</v>
      </c>
      <c r="N62" s="9">
        <v>0.38230788869032428</v>
      </c>
      <c r="O62" s="9">
        <v>0.23640541230533574</v>
      </c>
      <c r="P62" s="8">
        <v>0</v>
      </c>
      <c r="Q62" s="8">
        <v>0</v>
      </c>
      <c r="R62" s="8">
        <v>97.689558335460816</v>
      </c>
      <c r="S62" s="8">
        <v>0.94460045953535865</v>
      </c>
      <c r="T62" s="8">
        <v>0.10211896859841717</v>
      </c>
      <c r="U62" s="8">
        <v>0.12764871074802145</v>
      </c>
      <c r="V62" s="8">
        <v>0.19147306612203216</v>
      </c>
      <c r="W62" s="8">
        <v>0</v>
      </c>
      <c r="X62" s="8">
        <v>0.94460045953535865</v>
      </c>
      <c r="Y62" s="8">
        <v>0.19971885434405579</v>
      </c>
      <c r="Z62" s="8">
        <v>0</v>
      </c>
      <c r="AA62" s="8">
        <v>0</v>
      </c>
      <c r="AB62" s="8">
        <v>0</v>
      </c>
      <c r="AC62" s="8">
        <v>0</v>
      </c>
      <c r="AD62" s="8">
        <v>0</v>
      </c>
      <c r="AE62" s="8">
        <v>0</v>
      </c>
      <c r="AF62" s="8">
        <v>0</v>
      </c>
      <c r="AG62" s="8">
        <v>0</v>
      </c>
      <c r="AH62" s="8">
        <v>0</v>
      </c>
      <c r="AI62" s="8">
        <v>0</v>
      </c>
      <c r="AJ62" s="8">
        <v>0</v>
      </c>
      <c r="AK62" s="8">
        <v>0</v>
      </c>
      <c r="AL62" s="8">
        <v>0</v>
      </c>
      <c r="AM62" s="8">
        <v>0</v>
      </c>
      <c r="AN62" s="8">
        <v>0</v>
      </c>
      <c r="AO62" s="8">
        <v>0</v>
      </c>
      <c r="AP62" s="8">
        <v>0</v>
      </c>
      <c r="AQ62" s="8">
        <v>0</v>
      </c>
      <c r="AR62" s="8">
        <v>0</v>
      </c>
      <c r="AS62" s="8">
        <v>0</v>
      </c>
      <c r="AT62" s="8">
        <v>0</v>
      </c>
      <c r="AU62" s="8">
        <v>0</v>
      </c>
      <c r="AV62" s="8">
        <v>0</v>
      </c>
      <c r="AW62" s="8">
        <v>0</v>
      </c>
      <c r="AX62" s="8">
        <v>0</v>
      </c>
      <c r="AY62" s="8">
        <v>0</v>
      </c>
      <c r="AZ62" s="8">
        <v>0</v>
      </c>
      <c r="BA62" s="8">
        <v>0</v>
      </c>
      <c r="BB62" s="8">
        <v>0</v>
      </c>
      <c r="BC62" s="8">
        <v>0</v>
      </c>
      <c r="BD62" s="8">
        <v>0</v>
      </c>
      <c r="BE62" s="8">
        <v>0</v>
      </c>
      <c r="BF62" s="8">
        <v>0</v>
      </c>
      <c r="BG62" s="8">
        <v>0</v>
      </c>
      <c r="BH62" s="8">
        <v>0</v>
      </c>
      <c r="BI62" s="8">
        <v>0</v>
      </c>
      <c r="BJ62" s="8">
        <v>0</v>
      </c>
      <c r="BK62" s="8">
        <v>0</v>
      </c>
      <c r="BL62" s="8">
        <v>0</v>
      </c>
      <c r="BM62" s="8">
        <v>0</v>
      </c>
      <c r="BN62" s="8">
        <v>0</v>
      </c>
      <c r="BO62" s="8">
        <v>0</v>
      </c>
      <c r="BP62" s="8">
        <v>0</v>
      </c>
    </row>
    <row r="63" spans="1:68" x14ac:dyDescent="0.25">
      <c r="A63" s="1" t="s">
        <v>350</v>
      </c>
      <c r="B63" s="1" t="s">
        <v>289</v>
      </c>
      <c r="C63" s="10">
        <v>0</v>
      </c>
      <c r="D63" s="11">
        <v>7.3130490679237186</v>
      </c>
      <c r="E63" s="1">
        <v>0</v>
      </c>
      <c r="F63" s="10">
        <v>0</v>
      </c>
      <c r="G63" s="10">
        <v>0</v>
      </c>
      <c r="H63" s="5">
        <v>6</v>
      </c>
      <c r="I63" s="11">
        <v>0.25712449110777802</v>
      </c>
      <c r="J63" s="11">
        <v>1.1999142918362975</v>
      </c>
      <c r="K63" s="11">
        <v>0.7628026569530747</v>
      </c>
      <c r="L63" s="10">
        <v>0</v>
      </c>
      <c r="M63" s="10">
        <v>0</v>
      </c>
      <c r="N63" s="11">
        <v>0.53432611956288834</v>
      </c>
      <c r="O63" s="11">
        <v>0.31729162202699807</v>
      </c>
      <c r="P63" s="10">
        <v>0</v>
      </c>
      <c r="Q63" s="10">
        <v>3.3897578744375401</v>
      </c>
      <c r="R63" s="10">
        <v>86.350974930362113</v>
      </c>
      <c r="S63" s="10">
        <v>4.5018212984786796</v>
      </c>
      <c r="T63" s="10">
        <v>0.1392757660167131</v>
      </c>
      <c r="U63" s="10">
        <v>0.12427683736875937</v>
      </c>
      <c r="V63" s="10">
        <v>2.8412256267409468</v>
      </c>
      <c r="W63" s="10">
        <v>0</v>
      </c>
      <c r="X63" s="10">
        <v>2.6526676665952431</v>
      </c>
      <c r="Y63" s="10">
        <v>0.85978929899645307</v>
      </c>
      <c r="Z63" s="10">
        <v>0</v>
      </c>
      <c r="AA63" s="10">
        <v>0.14998928647953716</v>
      </c>
      <c r="AB63" s="10">
        <v>6.4281122776944505E-2</v>
      </c>
      <c r="AC63" s="10">
        <v>0</v>
      </c>
      <c r="AD63" s="10">
        <v>0</v>
      </c>
      <c r="AE63" s="10">
        <v>0</v>
      </c>
      <c r="AF63" s="10">
        <v>1.3713306192414827</v>
      </c>
      <c r="AG63" s="10">
        <v>6.4281122776944505E-2</v>
      </c>
      <c r="AH63" s="10">
        <v>0</v>
      </c>
      <c r="AI63" s="10">
        <v>2.1427040925648167E-2</v>
      </c>
      <c r="AJ63" s="10">
        <v>0</v>
      </c>
      <c r="AK63" s="10">
        <v>0</v>
      </c>
      <c r="AL63" s="10">
        <v>0</v>
      </c>
      <c r="AM63" s="10">
        <v>0</v>
      </c>
      <c r="AN63" s="10">
        <v>0</v>
      </c>
      <c r="AO63" s="10">
        <v>0</v>
      </c>
      <c r="AP63" s="10">
        <v>0</v>
      </c>
      <c r="AQ63" s="10">
        <v>0</v>
      </c>
      <c r="AR63" s="10">
        <v>0</v>
      </c>
      <c r="AS63" s="10">
        <v>0</v>
      </c>
      <c r="AT63" s="10">
        <v>0</v>
      </c>
      <c r="AU63" s="10">
        <v>0</v>
      </c>
      <c r="AV63" s="10">
        <v>2.1427040925648167E-2</v>
      </c>
      <c r="AW63" s="10">
        <v>0</v>
      </c>
      <c r="AX63" s="10">
        <v>2.1427040925648167E-2</v>
      </c>
      <c r="AY63" s="10">
        <v>0.36425969573601885</v>
      </c>
      <c r="AZ63" s="10">
        <v>0</v>
      </c>
      <c r="BA63" s="10">
        <v>0</v>
      </c>
      <c r="BB63" s="10">
        <v>0</v>
      </c>
      <c r="BC63" s="10">
        <v>0</v>
      </c>
      <c r="BD63" s="10">
        <v>0</v>
      </c>
      <c r="BE63" s="10">
        <v>0</v>
      </c>
      <c r="BF63" s="10">
        <v>0</v>
      </c>
      <c r="BG63" s="10">
        <v>0</v>
      </c>
      <c r="BH63" s="10">
        <v>0</v>
      </c>
      <c r="BI63" s="10">
        <v>0</v>
      </c>
      <c r="BJ63" s="10">
        <v>2.1427040925648167E-2</v>
      </c>
      <c r="BK63" s="10">
        <v>0</v>
      </c>
      <c r="BL63" s="10">
        <v>0</v>
      </c>
      <c r="BM63" s="10">
        <v>0</v>
      </c>
      <c r="BN63" s="10">
        <v>0</v>
      </c>
      <c r="BO63" s="10">
        <v>0</v>
      </c>
      <c r="BP63" s="10">
        <v>2.1427040925648167E-2</v>
      </c>
    </row>
    <row r="64" spans="1:68" x14ac:dyDescent="0.25">
      <c r="A64" s="1" t="s">
        <v>351</v>
      </c>
      <c r="B64" s="1" t="s">
        <v>289</v>
      </c>
      <c r="C64" s="8">
        <v>0</v>
      </c>
      <c r="D64" s="9">
        <v>4.6886446886446889</v>
      </c>
      <c r="E64" s="2">
        <v>0</v>
      </c>
      <c r="F64" s="8">
        <v>0</v>
      </c>
      <c r="G64" s="8">
        <v>0</v>
      </c>
      <c r="H64" s="2">
        <v>0</v>
      </c>
      <c r="I64" s="9">
        <v>0.36630036630036628</v>
      </c>
      <c r="J64" s="8">
        <v>0</v>
      </c>
      <c r="K64" s="9">
        <v>13.076923076923078</v>
      </c>
      <c r="L64" s="8">
        <v>0</v>
      </c>
      <c r="M64" s="8">
        <v>0</v>
      </c>
      <c r="N64" s="9">
        <v>3.9560439560439559E-2</v>
      </c>
      <c r="O64" s="9">
        <v>0.12124542124542126</v>
      </c>
      <c r="P64" s="8">
        <v>0</v>
      </c>
      <c r="Q64" s="8">
        <v>25.31135531135531</v>
      </c>
      <c r="R64" s="8">
        <v>59.26739926739927</v>
      </c>
      <c r="S64" s="8">
        <v>8.4981684981684982</v>
      </c>
      <c r="T64" s="8">
        <v>0</v>
      </c>
      <c r="U64" s="8">
        <v>7.3260073260073263E-2</v>
      </c>
      <c r="V64" s="8">
        <v>5.0915750915750921</v>
      </c>
      <c r="W64" s="9">
        <v>0.10989010989010989</v>
      </c>
      <c r="X64" s="8">
        <v>1.7582417582417582</v>
      </c>
      <c r="Y64" s="8">
        <v>1.5909001666029989</v>
      </c>
      <c r="Z64" s="8">
        <v>0</v>
      </c>
      <c r="AA64" s="8">
        <v>0</v>
      </c>
      <c r="AB64" s="8">
        <v>0</v>
      </c>
      <c r="AC64" s="8">
        <v>0</v>
      </c>
      <c r="AD64" s="8">
        <v>0</v>
      </c>
      <c r="AE64" s="8">
        <v>0</v>
      </c>
      <c r="AF64" s="8">
        <v>0.73260073260073255</v>
      </c>
      <c r="AG64" s="8">
        <v>0</v>
      </c>
      <c r="AH64" s="8">
        <v>0</v>
      </c>
      <c r="AI64" s="8">
        <v>0</v>
      </c>
      <c r="AJ64" s="8">
        <v>0</v>
      </c>
      <c r="AK64" s="8">
        <v>0</v>
      </c>
      <c r="AL64" s="8">
        <v>0</v>
      </c>
      <c r="AM64" s="8">
        <v>0</v>
      </c>
      <c r="AN64" s="8">
        <v>0</v>
      </c>
      <c r="AO64" s="8">
        <v>0</v>
      </c>
      <c r="AP64" s="8">
        <v>0</v>
      </c>
      <c r="AQ64" s="8">
        <v>0</v>
      </c>
      <c r="AR64" s="8">
        <v>0</v>
      </c>
      <c r="AS64" s="8">
        <v>0</v>
      </c>
      <c r="AT64" s="8">
        <v>0</v>
      </c>
      <c r="AU64" s="8">
        <v>0</v>
      </c>
      <c r="AV64" s="8">
        <v>0</v>
      </c>
      <c r="AW64" s="8">
        <v>0</v>
      </c>
      <c r="AX64" s="8">
        <v>0</v>
      </c>
      <c r="AY64" s="8">
        <v>0.73260073260073255</v>
      </c>
      <c r="AZ64" s="8">
        <v>0</v>
      </c>
      <c r="BA64" s="8">
        <v>0</v>
      </c>
      <c r="BB64" s="8">
        <v>0</v>
      </c>
      <c r="BC64" s="8">
        <v>0.36630036630036628</v>
      </c>
      <c r="BD64" s="8">
        <v>0</v>
      </c>
      <c r="BE64" s="8">
        <v>0</v>
      </c>
      <c r="BF64" s="8">
        <v>0</v>
      </c>
      <c r="BG64" s="8">
        <v>0</v>
      </c>
      <c r="BH64" s="8">
        <v>0</v>
      </c>
      <c r="BI64" s="8">
        <v>0</v>
      </c>
      <c r="BJ64" s="8">
        <v>0</v>
      </c>
      <c r="BK64" s="8">
        <v>0</v>
      </c>
      <c r="BL64" s="8">
        <v>0</v>
      </c>
      <c r="BM64" s="8">
        <v>0</v>
      </c>
      <c r="BN64" s="8">
        <v>0</v>
      </c>
      <c r="BO64" s="8">
        <v>0</v>
      </c>
      <c r="BP64" s="8">
        <v>0.36630036630036628</v>
      </c>
    </row>
    <row r="65" spans="1:69" x14ac:dyDescent="0.25">
      <c r="A65" s="1" t="s">
        <v>352</v>
      </c>
      <c r="B65" s="1" t="s">
        <v>289</v>
      </c>
      <c r="C65" s="10">
        <v>0</v>
      </c>
      <c r="D65" s="11">
        <v>0.23319253783878913</v>
      </c>
      <c r="E65" s="1">
        <v>0</v>
      </c>
      <c r="F65" s="10">
        <v>0</v>
      </c>
      <c r="G65" s="11">
        <v>4.3998592045054553E-2</v>
      </c>
      <c r="H65" s="5">
        <v>6</v>
      </c>
      <c r="I65" s="11">
        <v>0.30799014431538191</v>
      </c>
      <c r="J65" s="11">
        <v>0.31239000351988733</v>
      </c>
      <c r="K65" s="11">
        <v>0.28599084829285459</v>
      </c>
      <c r="L65" s="11">
        <v>3.0799014431538187E-2</v>
      </c>
      <c r="M65" s="11">
        <v>30.983808518127415</v>
      </c>
      <c r="N65" s="11">
        <v>0.17309046110524462</v>
      </c>
      <c r="O65" s="11">
        <v>0.26856740584301303</v>
      </c>
      <c r="P65" s="10">
        <v>0</v>
      </c>
      <c r="Q65" s="10">
        <v>4.8794438577965504</v>
      </c>
      <c r="R65" s="10">
        <v>58.742520239352338</v>
      </c>
      <c r="S65" s="10">
        <v>30.79901443153819</v>
      </c>
      <c r="T65" s="10">
        <v>0.25519183386131644</v>
      </c>
      <c r="U65" s="10">
        <v>5.2798310454065467E-2</v>
      </c>
      <c r="V65" s="10">
        <v>3.0447025695177752</v>
      </c>
      <c r="W65" s="10">
        <v>0</v>
      </c>
      <c r="X65" s="10">
        <v>2.2263287574797603</v>
      </c>
      <c r="Y65" s="10">
        <v>1.4900722437929772</v>
      </c>
      <c r="Z65" s="10">
        <v>0</v>
      </c>
      <c r="AA65" s="10">
        <v>4.3998592045054553E-2</v>
      </c>
      <c r="AB65" s="10">
        <v>0</v>
      </c>
      <c r="AC65" s="10">
        <v>0</v>
      </c>
      <c r="AD65" s="10">
        <v>0</v>
      </c>
      <c r="AE65" s="10">
        <v>0</v>
      </c>
      <c r="AF65" s="10">
        <v>0.52798310454065467</v>
      </c>
      <c r="AG65" s="10">
        <v>0</v>
      </c>
      <c r="AH65" s="10">
        <v>0</v>
      </c>
      <c r="AI65" s="10">
        <v>4.3998592045054553E-2</v>
      </c>
      <c r="AJ65" s="10">
        <v>0</v>
      </c>
      <c r="AK65" s="10">
        <v>0</v>
      </c>
      <c r="AL65" s="10">
        <v>0</v>
      </c>
      <c r="AM65" s="10">
        <v>0</v>
      </c>
      <c r="AN65" s="10">
        <v>0</v>
      </c>
      <c r="AO65" s="10">
        <v>0</v>
      </c>
      <c r="AP65" s="10">
        <v>0</v>
      </c>
      <c r="AQ65" s="10">
        <v>0</v>
      </c>
      <c r="AR65" s="10">
        <v>0</v>
      </c>
      <c r="AS65" s="10">
        <v>0</v>
      </c>
      <c r="AT65" s="10">
        <v>0</v>
      </c>
      <c r="AU65" s="10">
        <v>0</v>
      </c>
      <c r="AV65" s="10">
        <v>0.13199577613516367</v>
      </c>
      <c r="AW65" s="10">
        <v>0</v>
      </c>
      <c r="AX65" s="10">
        <v>4.3998592045054553E-2</v>
      </c>
      <c r="AY65" s="10">
        <v>4.3998592045054553E-2</v>
      </c>
      <c r="AZ65" s="10">
        <v>0</v>
      </c>
      <c r="BA65" s="10">
        <v>0</v>
      </c>
      <c r="BB65" s="10">
        <v>0</v>
      </c>
      <c r="BC65" s="10">
        <v>0</v>
      </c>
      <c r="BD65" s="10">
        <v>0</v>
      </c>
      <c r="BE65" s="10">
        <v>0</v>
      </c>
      <c r="BF65" s="10">
        <v>0</v>
      </c>
      <c r="BG65" s="10">
        <v>0</v>
      </c>
      <c r="BH65" s="10">
        <v>0</v>
      </c>
      <c r="BI65" s="10">
        <v>0</v>
      </c>
      <c r="BJ65" s="10">
        <v>0</v>
      </c>
      <c r="BK65" s="10">
        <v>0</v>
      </c>
      <c r="BL65" s="10">
        <v>0</v>
      </c>
      <c r="BM65" s="10">
        <v>0</v>
      </c>
      <c r="BN65" s="10">
        <v>0</v>
      </c>
      <c r="BO65" s="10">
        <v>0</v>
      </c>
      <c r="BP65" s="10">
        <v>8.7997184090109107E-2</v>
      </c>
    </row>
    <row r="66" spans="1:69" x14ac:dyDescent="0.25">
      <c r="A66" s="1" t="s">
        <v>353</v>
      </c>
      <c r="B66" s="1" t="s">
        <v>289</v>
      </c>
      <c r="C66" s="8">
        <v>0</v>
      </c>
      <c r="D66" s="8">
        <v>0</v>
      </c>
      <c r="E66" s="2">
        <v>0</v>
      </c>
      <c r="F66" s="9">
        <v>1.9450317124735728</v>
      </c>
      <c r="G66" s="9">
        <v>0.42283298097251582</v>
      </c>
      <c r="H66" s="2">
        <v>0</v>
      </c>
      <c r="I66" s="9">
        <v>0.84566596194503163</v>
      </c>
      <c r="J66" s="8">
        <v>0</v>
      </c>
      <c r="K66" s="8">
        <v>0</v>
      </c>
      <c r="L66" s="8">
        <v>0</v>
      </c>
      <c r="M66" s="8">
        <v>0</v>
      </c>
      <c r="N66" s="9">
        <v>0.1682875264270613</v>
      </c>
      <c r="O66" s="8">
        <v>0</v>
      </c>
      <c r="P66" s="8">
        <v>0</v>
      </c>
      <c r="Q66" s="8">
        <v>2.2410147991543337</v>
      </c>
      <c r="R66" s="8">
        <v>81.56448202959831</v>
      </c>
      <c r="S66" s="8">
        <v>4.8202959830866803</v>
      </c>
      <c r="T66" s="8">
        <v>0.12684989429175475</v>
      </c>
      <c r="U66" s="8">
        <v>8.4566596194503171E-2</v>
      </c>
      <c r="V66" s="8">
        <v>9.2600422832980964</v>
      </c>
      <c r="W66" s="8">
        <v>0</v>
      </c>
      <c r="X66" s="8">
        <v>1.9027484143763211</v>
      </c>
      <c r="Y66" s="8">
        <v>1.0209426554136467</v>
      </c>
      <c r="Z66" s="8">
        <v>0</v>
      </c>
      <c r="AA66" s="8">
        <v>0</v>
      </c>
      <c r="AB66" s="8">
        <v>0</v>
      </c>
      <c r="AC66" s="8">
        <v>0</v>
      </c>
      <c r="AD66" s="8">
        <v>0</v>
      </c>
      <c r="AE66" s="8">
        <v>0</v>
      </c>
      <c r="AF66" s="8">
        <v>0</v>
      </c>
      <c r="AG66" s="8">
        <v>0.42283298097251582</v>
      </c>
      <c r="AH66" s="8">
        <v>0</v>
      </c>
      <c r="AI66" s="8">
        <v>0</v>
      </c>
      <c r="AJ66" s="8">
        <v>0</v>
      </c>
      <c r="AK66" s="8">
        <v>0</v>
      </c>
      <c r="AL66" s="8">
        <v>0</v>
      </c>
      <c r="AM66" s="8">
        <v>0</v>
      </c>
      <c r="AN66" s="8">
        <v>0</v>
      </c>
      <c r="AO66" s="8">
        <v>0</v>
      </c>
      <c r="AP66" s="8">
        <v>0</v>
      </c>
      <c r="AQ66" s="8">
        <v>0</v>
      </c>
      <c r="AR66" s="8">
        <v>0</v>
      </c>
      <c r="AS66" s="8">
        <v>0</v>
      </c>
      <c r="AT66" s="8">
        <v>0</v>
      </c>
      <c r="AU66" s="8">
        <v>0</v>
      </c>
      <c r="AV66" s="8">
        <v>0</v>
      </c>
      <c r="AW66" s="8">
        <v>0</v>
      </c>
      <c r="AX66" s="8">
        <v>0</v>
      </c>
      <c r="AY66" s="8">
        <v>0.42283298097251582</v>
      </c>
      <c r="AZ66" s="8">
        <v>0</v>
      </c>
      <c r="BA66" s="8">
        <v>0</v>
      </c>
      <c r="BB66" s="8">
        <v>0</v>
      </c>
      <c r="BC66" s="8">
        <v>0</v>
      </c>
      <c r="BD66" s="8">
        <v>0</v>
      </c>
      <c r="BE66" s="8">
        <v>0</v>
      </c>
      <c r="BF66" s="8">
        <v>0</v>
      </c>
      <c r="BG66" s="8">
        <v>0</v>
      </c>
      <c r="BH66" s="8">
        <v>0</v>
      </c>
      <c r="BI66" s="8">
        <v>0</v>
      </c>
      <c r="BJ66" s="8">
        <v>0</v>
      </c>
      <c r="BK66" s="8">
        <v>0</v>
      </c>
      <c r="BL66" s="8">
        <v>0</v>
      </c>
      <c r="BM66" s="8">
        <v>0</v>
      </c>
      <c r="BN66" s="8">
        <v>0</v>
      </c>
      <c r="BO66" s="8">
        <v>0</v>
      </c>
      <c r="BP66" s="8">
        <v>0.42283298097251582</v>
      </c>
    </row>
    <row r="67" spans="1:69" x14ac:dyDescent="0.25">
      <c r="A67" s="1" t="s">
        <v>354</v>
      </c>
      <c r="B67" s="1" t="s">
        <v>289</v>
      </c>
      <c r="C67" s="10">
        <v>0</v>
      </c>
      <c r="D67" s="11">
        <v>0.23076683194561387</v>
      </c>
      <c r="E67" s="1">
        <v>0</v>
      </c>
      <c r="F67" s="10">
        <v>0</v>
      </c>
      <c r="G67" s="10">
        <v>0</v>
      </c>
      <c r="H67" s="5">
        <v>11</v>
      </c>
      <c r="I67" s="11">
        <v>0.31184707019677549</v>
      </c>
      <c r="J67" s="11">
        <v>1.0758723921788755</v>
      </c>
      <c r="K67" s="10">
        <v>0</v>
      </c>
      <c r="L67" s="10">
        <v>0</v>
      </c>
      <c r="M67" s="11">
        <v>21.589172669722767</v>
      </c>
      <c r="N67" s="11">
        <v>0.48186609286805748</v>
      </c>
      <c r="O67" s="11">
        <v>0.16746187669566845</v>
      </c>
      <c r="P67" s="10">
        <v>0</v>
      </c>
      <c r="Q67" s="10">
        <v>2.6787663329903015</v>
      </c>
      <c r="R67" s="10">
        <v>85.58642841550504</v>
      </c>
      <c r="S67" s="10">
        <v>4.2535940374840182</v>
      </c>
      <c r="T67" s="10">
        <v>0.2027005956279041</v>
      </c>
      <c r="U67" s="10">
        <v>9.9791062462968164E-2</v>
      </c>
      <c r="V67" s="10">
        <v>3.6143075435806282</v>
      </c>
      <c r="W67" s="10">
        <v>0</v>
      </c>
      <c r="X67" s="10">
        <v>3.5644120123491438</v>
      </c>
      <c r="Y67" s="10">
        <v>0.89850021829221149</v>
      </c>
      <c r="Z67" s="10">
        <v>0</v>
      </c>
      <c r="AA67" s="10">
        <v>0</v>
      </c>
      <c r="AB67" s="10">
        <v>3.118470701967755E-2</v>
      </c>
      <c r="AC67" s="10">
        <v>0</v>
      </c>
      <c r="AD67" s="10">
        <v>0</v>
      </c>
      <c r="AE67" s="10">
        <v>0</v>
      </c>
      <c r="AF67" s="10">
        <v>0.1247388280787102</v>
      </c>
      <c r="AG67" s="10">
        <v>3.118470701967755E-2</v>
      </c>
      <c r="AH67" s="10">
        <v>0</v>
      </c>
      <c r="AI67" s="10">
        <v>6.2369414039355101E-2</v>
      </c>
      <c r="AJ67" s="10">
        <v>0</v>
      </c>
      <c r="AK67" s="10">
        <v>0</v>
      </c>
      <c r="AL67" s="10">
        <v>0</v>
      </c>
      <c r="AM67" s="10">
        <v>0</v>
      </c>
      <c r="AN67" s="10">
        <v>0</v>
      </c>
      <c r="AO67" s="10">
        <v>0</v>
      </c>
      <c r="AP67" s="10">
        <v>0</v>
      </c>
      <c r="AQ67" s="10">
        <v>0</v>
      </c>
      <c r="AR67" s="10">
        <v>0</v>
      </c>
      <c r="AS67" s="10">
        <v>0</v>
      </c>
      <c r="AT67" s="10">
        <v>0</v>
      </c>
      <c r="AU67" s="10">
        <v>0</v>
      </c>
      <c r="AV67" s="10">
        <v>0</v>
      </c>
      <c r="AW67" s="10">
        <v>0</v>
      </c>
      <c r="AX67" s="10">
        <v>0</v>
      </c>
      <c r="AY67" s="10">
        <v>0.15592353509838774</v>
      </c>
      <c r="AZ67" s="10">
        <v>0</v>
      </c>
      <c r="BA67" s="10">
        <v>0</v>
      </c>
      <c r="BB67" s="10">
        <v>0</v>
      </c>
      <c r="BC67" s="10">
        <v>0</v>
      </c>
      <c r="BD67" s="10">
        <v>0</v>
      </c>
      <c r="BE67" s="10">
        <v>0</v>
      </c>
      <c r="BF67" s="10">
        <v>0</v>
      </c>
      <c r="BG67" s="10">
        <v>0</v>
      </c>
      <c r="BH67" s="10">
        <v>0</v>
      </c>
      <c r="BI67" s="10">
        <v>0</v>
      </c>
      <c r="BJ67" s="10">
        <v>0</v>
      </c>
      <c r="BK67" s="10">
        <v>0</v>
      </c>
      <c r="BL67" s="10">
        <v>0</v>
      </c>
      <c r="BM67" s="10">
        <v>0</v>
      </c>
      <c r="BN67" s="10">
        <v>0</v>
      </c>
      <c r="BO67" s="10">
        <v>0</v>
      </c>
      <c r="BP67" s="10">
        <v>0</v>
      </c>
    </row>
    <row r="68" spans="1:69" x14ac:dyDescent="0.25">
      <c r="A68" s="1" t="s">
        <v>355</v>
      </c>
      <c r="B68" s="1" t="s">
        <v>289</v>
      </c>
      <c r="C68" s="8">
        <v>0</v>
      </c>
      <c r="D68" s="8">
        <v>0</v>
      </c>
      <c r="E68" s="2">
        <v>0</v>
      </c>
      <c r="F68" s="8">
        <v>0</v>
      </c>
      <c r="G68" s="8">
        <v>0</v>
      </c>
      <c r="H68" s="3">
        <v>9</v>
      </c>
      <c r="I68" s="9">
        <v>0.63807160581354128</v>
      </c>
      <c r="J68" s="8">
        <v>0</v>
      </c>
      <c r="K68" s="9">
        <v>1.3860333215171925</v>
      </c>
      <c r="L68" s="8">
        <v>0</v>
      </c>
      <c r="M68" s="9">
        <v>67.199574618929461</v>
      </c>
      <c r="N68" s="9">
        <v>0.3373980857851826</v>
      </c>
      <c r="O68" s="9">
        <v>1.1604750088621056</v>
      </c>
      <c r="P68" s="8">
        <v>0</v>
      </c>
      <c r="Q68" s="8">
        <v>6.4197093229351285</v>
      </c>
      <c r="R68" s="8">
        <v>77.603686635944698</v>
      </c>
      <c r="S68" s="8">
        <v>11.648351648351648</v>
      </c>
      <c r="T68" s="8">
        <v>1.7724211272598371E-2</v>
      </c>
      <c r="U68" s="8">
        <v>0.35093938319744772</v>
      </c>
      <c r="V68" s="8">
        <v>2.6338177951081176</v>
      </c>
      <c r="W68" s="8">
        <v>0</v>
      </c>
      <c r="X68" s="8">
        <v>1.325771003190358</v>
      </c>
      <c r="Y68" s="8">
        <v>1.1511959765877342</v>
      </c>
      <c r="Z68" s="8">
        <v>0</v>
      </c>
      <c r="AA68" s="8">
        <v>0</v>
      </c>
      <c r="AB68" s="8">
        <v>0</v>
      </c>
      <c r="AC68" s="8">
        <v>0</v>
      </c>
      <c r="AD68" s="8">
        <v>0</v>
      </c>
      <c r="AE68" s="8">
        <v>0</v>
      </c>
      <c r="AF68" s="8">
        <v>3.5448422545196735E-2</v>
      </c>
      <c r="AG68" s="8">
        <v>3.5448422545196735E-2</v>
      </c>
      <c r="AH68" s="8">
        <v>0</v>
      </c>
      <c r="AI68" s="8">
        <v>3.5448422545196735E-2</v>
      </c>
      <c r="AJ68" s="8">
        <v>0</v>
      </c>
      <c r="AK68" s="8">
        <v>0</v>
      </c>
      <c r="AL68" s="8">
        <v>0</v>
      </c>
      <c r="AM68" s="8">
        <v>0</v>
      </c>
      <c r="AN68" s="8">
        <v>0</v>
      </c>
      <c r="AO68" s="8">
        <v>0</v>
      </c>
      <c r="AP68" s="8">
        <v>3.5448422545196735E-2</v>
      </c>
      <c r="AQ68" s="8">
        <v>0</v>
      </c>
      <c r="AR68" s="8">
        <v>0</v>
      </c>
      <c r="AS68" s="8">
        <v>0</v>
      </c>
      <c r="AT68" s="8">
        <v>0</v>
      </c>
      <c r="AU68" s="8">
        <v>0</v>
      </c>
      <c r="AV68" s="8">
        <v>3.5448422545196735E-2</v>
      </c>
      <c r="AW68" s="8">
        <v>0</v>
      </c>
      <c r="AX68" s="8">
        <v>3.5448422545196735E-2</v>
      </c>
      <c r="AY68" s="8">
        <v>7.089684509039347E-2</v>
      </c>
      <c r="AZ68" s="8">
        <v>0</v>
      </c>
      <c r="BA68" s="8">
        <v>0</v>
      </c>
      <c r="BB68" s="8">
        <v>0</v>
      </c>
      <c r="BC68" s="8">
        <v>0</v>
      </c>
      <c r="BD68" s="8">
        <v>0</v>
      </c>
      <c r="BE68" s="8">
        <v>0</v>
      </c>
      <c r="BF68" s="8">
        <v>0</v>
      </c>
      <c r="BG68" s="8">
        <v>0</v>
      </c>
      <c r="BH68" s="8">
        <v>0</v>
      </c>
      <c r="BI68" s="8">
        <v>0</v>
      </c>
      <c r="BJ68" s="8">
        <v>0</v>
      </c>
      <c r="BK68" s="8">
        <v>0</v>
      </c>
      <c r="BL68" s="8">
        <v>0</v>
      </c>
      <c r="BM68" s="8">
        <v>0</v>
      </c>
      <c r="BN68" s="8">
        <v>0</v>
      </c>
      <c r="BO68" s="8">
        <v>0</v>
      </c>
      <c r="BP68" s="8">
        <v>0</v>
      </c>
    </row>
    <row r="69" spans="1:69" x14ac:dyDescent="0.25">
      <c r="A69" s="1" t="s">
        <v>356</v>
      </c>
      <c r="B69" s="1" t="s">
        <v>289</v>
      </c>
      <c r="C69" s="10">
        <v>0</v>
      </c>
      <c r="D69" s="11">
        <v>0.1202154974101723</v>
      </c>
      <c r="E69" s="1">
        <v>0</v>
      </c>
      <c r="F69" s="10">
        <v>0</v>
      </c>
      <c r="G69" s="11">
        <v>5.9365677733418422E-2</v>
      </c>
      <c r="H69" s="5">
        <v>23</v>
      </c>
      <c r="I69" s="11">
        <v>0.69754671336766638</v>
      </c>
      <c r="J69" s="11">
        <v>1.9189955327327504</v>
      </c>
      <c r="K69" s="11">
        <v>3.8587690526721972E-2</v>
      </c>
      <c r="L69" s="10">
        <v>0</v>
      </c>
      <c r="M69" s="11">
        <v>24.041615340091127</v>
      </c>
      <c r="N69" s="11">
        <v>0.52234375695691537</v>
      </c>
      <c r="O69" s="11">
        <v>0.5611243859362709</v>
      </c>
      <c r="P69" s="10">
        <v>0</v>
      </c>
      <c r="Q69" s="10">
        <v>3.7385535552620253</v>
      </c>
      <c r="R69" s="10">
        <v>87.644518321732292</v>
      </c>
      <c r="S69" s="10">
        <v>4.8679855741403095</v>
      </c>
      <c r="T69" s="10">
        <v>0.29979667255376302</v>
      </c>
      <c r="U69" s="10">
        <v>8.0143664940114864E-2</v>
      </c>
      <c r="V69" s="10">
        <v>2.417667225693465</v>
      </c>
      <c r="W69" s="11">
        <v>3.8587690526721972E-2</v>
      </c>
      <c r="X69" s="10">
        <v>0.95133498567803021</v>
      </c>
      <c r="Y69" s="10">
        <v>0.78775659070801063</v>
      </c>
      <c r="Z69" s="10">
        <v>0</v>
      </c>
      <c r="AA69" s="10">
        <v>0</v>
      </c>
      <c r="AB69" s="10">
        <v>0</v>
      </c>
      <c r="AC69" s="10">
        <v>0</v>
      </c>
      <c r="AD69" s="10">
        <v>0</v>
      </c>
      <c r="AE69" s="10">
        <v>0</v>
      </c>
      <c r="AF69" s="10">
        <v>8.9048516600127595E-2</v>
      </c>
      <c r="AG69" s="10">
        <v>0.103889936033482</v>
      </c>
      <c r="AH69" s="10">
        <v>0</v>
      </c>
      <c r="AI69" s="10">
        <v>1.48414194333546E-2</v>
      </c>
      <c r="AJ69" s="10">
        <v>0</v>
      </c>
      <c r="AK69" s="10">
        <v>0</v>
      </c>
      <c r="AL69" s="10">
        <v>0</v>
      </c>
      <c r="AM69" s="10">
        <v>0</v>
      </c>
      <c r="AN69" s="10">
        <v>0</v>
      </c>
      <c r="AO69" s="10">
        <v>0</v>
      </c>
      <c r="AP69" s="10">
        <v>0</v>
      </c>
      <c r="AQ69" s="10">
        <v>0</v>
      </c>
      <c r="AR69" s="10">
        <v>0</v>
      </c>
      <c r="AS69" s="10">
        <v>0</v>
      </c>
      <c r="AT69" s="10">
        <v>0</v>
      </c>
      <c r="AU69" s="10">
        <v>0</v>
      </c>
      <c r="AV69" s="10">
        <v>2.9682838866709201E-2</v>
      </c>
      <c r="AW69" s="10">
        <v>1.4841419433354605E-2</v>
      </c>
      <c r="AX69" s="10">
        <v>8.9048516600127636E-2</v>
      </c>
      <c r="AY69" s="10">
        <v>0</v>
      </c>
      <c r="AZ69" s="10">
        <v>0</v>
      </c>
      <c r="BA69" s="10">
        <v>0</v>
      </c>
      <c r="BB69" s="10">
        <v>0</v>
      </c>
      <c r="BC69" s="10">
        <v>0</v>
      </c>
      <c r="BD69" s="10">
        <v>0</v>
      </c>
      <c r="BE69" s="10">
        <v>0</v>
      </c>
      <c r="BF69" s="10">
        <v>0</v>
      </c>
      <c r="BG69" s="10">
        <v>0</v>
      </c>
      <c r="BH69" s="10">
        <v>0</v>
      </c>
      <c r="BI69" s="10">
        <v>0</v>
      </c>
      <c r="BJ69" s="10">
        <v>0</v>
      </c>
      <c r="BK69" s="10">
        <v>0</v>
      </c>
      <c r="BL69" s="10">
        <v>0</v>
      </c>
      <c r="BM69" s="10">
        <v>0</v>
      </c>
      <c r="BN69" s="10">
        <v>0</v>
      </c>
      <c r="BO69" s="10">
        <v>0</v>
      </c>
      <c r="BP69" s="10">
        <v>0</v>
      </c>
    </row>
    <row r="70" spans="1:69" x14ac:dyDescent="0.25">
      <c r="A70" s="1" t="s">
        <v>357</v>
      </c>
      <c r="B70" s="1" t="s">
        <v>289</v>
      </c>
      <c r="C70" s="8">
        <v>0</v>
      </c>
      <c r="D70" s="8">
        <v>0</v>
      </c>
      <c r="E70" s="2">
        <v>0</v>
      </c>
      <c r="F70" s="8">
        <v>0</v>
      </c>
      <c r="G70" s="9">
        <v>3.5684548590460337E-2</v>
      </c>
      <c r="H70" s="3">
        <v>27</v>
      </c>
      <c r="I70" s="9">
        <v>0.51147852979659814</v>
      </c>
      <c r="J70" s="9">
        <v>0.11656952539550376</v>
      </c>
      <c r="K70" s="8">
        <v>0</v>
      </c>
      <c r="L70" s="8">
        <v>0</v>
      </c>
      <c r="M70" s="9">
        <v>5.2848816462471753</v>
      </c>
      <c r="N70" s="9">
        <v>0.38359700249791845</v>
      </c>
      <c r="O70" s="9">
        <v>0.48684429641965038</v>
      </c>
      <c r="P70" s="8">
        <v>0</v>
      </c>
      <c r="Q70" s="8">
        <v>2.2790531699773999</v>
      </c>
      <c r="R70" s="8">
        <v>85.642916617104802</v>
      </c>
      <c r="S70" s="8">
        <v>5.6643273462590695</v>
      </c>
      <c r="T70" s="8">
        <v>1.4273819436184134E-2</v>
      </c>
      <c r="U70" s="8">
        <v>4.6389913167598433E-2</v>
      </c>
      <c r="V70" s="8">
        <v>2.6727726894254786</v>
      </c>
      <c r="W70" s="8">
        <v>2.3789699060306892E-3</v>
      </c>
      <c r="X70" s="8">
        <v>3.6802664446294755</v>
      </c>
      <c r="Y70" s="8">
        <v>0.87276000274559129</v>
      </c>
      <c r="Z70" s="8">
        <v>1.1894849530153444E-2</v>
      </c>
      <c r="AA70" s="8">
        <v>1.1894849530153444E-2</v>
      </c>
      <c r="AB70" s="8">
        <v>1.1894849530153444E-2</v>
      </c>
      <c r="AC70" s="8">
        <v>4.7579398120613799E-2</v>
      </c>
      <c r="AD70" s="8">
        <v>0</v>
      </c>
      <c r="AE70" s="8">
        <v>0</v>
      </c>
      <c r="AF70" s="8">
        <v>9.5158796241227556E-2</v>
      </c>
      <c r="AG70" s="8">
        <v>0.154633043891995</v>
      </c>
      <c r="AH70" s="8">
        <v>0</v>
      </c>
      <c r="AI70" s="8">
        <v>3.5684548590460337E-2</v>
      </c>
      <c r="AJ70" s="8">
        <v>0</v>
      </c>
      <c r="AK70" s="8">
        <v>0</v>
      </c>
      <c r="AL70" s="8">
        <v>0</v>
      </c>
      <c r="AM70" s="8">
        <v>0</v>
      </c>
      <c r="AN70" s="8">
        <v>0</v>
      </c>
      <c r="AO70" s="8">
        <v>0</v>
      </c>
      <c r="AP70" s="8">
        <v>3.5684548590460337E-2</v>
      </c>
      <c r="AQ70" s="8">
        <v>0</v>
      </c>
      <c r="AR70" s="8">
        <v>0</v>
      </c>
      <c r="AS70" s="8">
        <v>2.3789699060306889E-2</v>
      </c>
      <c r="AT70" s="8">
        <v>1.1894849530153444E-2</v>
      </c>
      <c r="AU70" s="8">
        <v>0</v>
      </c>
      <c r="AV70" s="8">
        <v>5.9474247650767226E-2</v>
      </c>
      <c r="AW70" s="8">
        <v>2.3789699060306889E-2</v>
      </c>
      <c r="AX70" s="8">
        <v>5.9474247650767226E-2</v>
      </c>
      <c r="AY70" s="8">
        <v>2.3789699060306889E-2</v>
      </c>
      <c r="AZ70" s="8">
        <v>0</v>
      </c>
      <c r="BA70" s="8">
        <v>0</v>
      </c>
      <c r="BB70" s="8">
        <v>0</v>
      </c>
      <c r="BC70" s="8">
        <v>2.3789699060306889E-2</v>
      </c>
      <c r="BD70" s="8">
        <v>0</v>
      </c>
      <c r="BE70" s="8">
        <v>0</v>
      </c>
      <c r="BF70" s="8">
        <v>0</v>
      </c>
      <c r="BG70" s="8">
        <v>0</v>
      </c>
      <c r="BH70" s="8">
        <v>0</v>
      </c>
      <c r="BI70" s="8">
        <v>0</v>
      </c>
      <c r="BJ70" s="8">
        <v>0</v>
      </c>
      <c r="BK70" s="8">
        <v>0</v>
      </c>
      <c r="BL70" s="8">
        <v>0</v>
      </c>
      <c r="BM70" s="8">
        <v>0</v>
      </c>
      <c r="BN70" s="8">
        <v>0</v>
      </c>
      <c r="BO70" s="8">
        <v>0</v>
      </c>
      <c r="BP70" s="8">
        <v>0</v>
      </c>
    </row>
    <row r="71" spans="1:69" x14ac:dyDescent="0.25">
      <c r="A71" s="1" t="s">
        <v>358</v>
      </c>
      <c r="B71" s="1" t="s">
        <v>289</v>
      </c>
      <c r="C71" s="10">
        <v>0</v>
      </c>
      <c r="D71" s="10">
        <v>0</v>
      </c>
      <c r="E71" s="1">
        <v>0</v>
      </c>
      <c r="F71" s="10">
        <v>0</v>
      </c>
      <c r="G71" s="10">
        <v>0</v>
      </c>
      <c r="H71" s="5">
        <v>10</v>
      </c>
      <c r="I71" s="11">
        <v>0.8084800574919152</v>
      </c>
      <c r="J71" s="10">
        <v>0</v>
      </c>
      <c r="K71" s="10">
        <v>0</v>
      </c>
      <c r="L71" s="10">
        <v>0</v>
      </c>
      <c r="M71" s="11">
        <v>59.656845131153425</v>
      </c>
      <c r="N71" s="11">
        <v>0.48002754820936633</v>
      </c>
      <c r="O71" s="11">
        <v>1.0419810755779135</v>
      </c>
      <c r="P71" s="10">
        <v>0</v>
      </c>
      <c r="Q71" s="10">
        <v>1.4792190681518744</v>
      </c>
      <c r="R71" s="10">
        <v>87.169122050544985</v>
      </c>
      <c r="S71" s="10">
        <v>6.3450712660198834</v>
      </c>
      <c r="T71" s="10">
        <v>2.0960594083123726E-2</v>
      </c>
      <c r="U71" s="10">
        <v>9.8814229249011856E-2</v>
      </c>
      <c r="V71" s="10">
        <v>3.254880824050784</v>
      </c>
      <c r="W71" s="10">
        <v>0</v>
      </c>
      <c r="X71" s="10">
        <v>1.6319319679003474</v>
      </c>
      <c r="Y71" s="10">
        <v>0.7851846079915914</v>
      </c>
      <c r="Z71" s="10">
        <v>0</v>
      </c>
      <c r="AA71" s="10">
        <v>0</v>
      </c>
      <c r="AB71" s="10">
        <v>0</v>
      </c>
      <c r="AC71" s="10">
        <v>0</v>
      </c>
      <c r="AD71" s="10">
        <v>0</v>
      </c>
      <c r="AE71" s="10">
        <v>0</v>
      </c>
      <c r="AF71" s="10">
        <v>5.9887411666067793E-2</v>
      </c>
      <c r="AG71" s="10">
        <v>0.11977482333213559</v>
      </c>
      <c r="AH71" s="10">
        <v>0</v>
      </c>
      <c r="AI71" s="10">
        <v>5.98874116660678E-2</v>
      </c>
      <c r="AJ71" s="10">
        <v>0</v>
      </c>
      <c r="AK71" s="10">
        <v>0</v>
      </c>
      <c r="AL71" s="10">
        <v>0</v>
      </c>
      <c r="AM71" s="10">
        <v>0</v>
      </c>
      <c r="AN71" s="10">
        <v>0</v>
      </c>
      <c r="AO71" s="10">
        <v>0</v>
      </c>
      <c r="AP71" s="10">
        <v>0</v>
      </c>
      <c r="AQ71" s="10">
        <v>0</v>
      </c>
      <c r="AR71" s="10">
        <v>0</v>
      </c>
      <c r="AS71" s="10">
        <v>0</v>
      </c>
      <c r="AT71" s="10">
        <v>0</v>
      </c>
      <c r="AU71" s="10">
        <v>0</v>
      </c>
      <c r="AV71" s="10">
        <v>0.14971852916516948</v>
      </c>
      <c r="AW71" s="10">
        <v>0</v>
      </c>
      <c r="AX71" s="10">
        <v>0.11977482333213559</v>
      </c>
      <c r="AY71" s="10">
        <v>2.9943705833033896E-2</v>
      </c>
      <c r="AZ71" s="10">
        <v>0</v>
      </c>
      <c r="BA71" s="10">
        <v>0</v>
      </c>
      <c r="BB71" s="10">
        <v>0</v>
      </c>
      <c r="BC71" s="10">
        <v>0.11977482333213559</v>
      </c>
      <c r="BD71" s="10">
        <v>0</v>
      </c>
      <c r="BE71" s="10">
        <v>0</v>
      </c>
      <c r="BF71" s="10">
        <v>0</v>
      </c>
      <c r="BG71" s="10">
        <v>0</v>
      </c>
      <c r="BH71" s="10">
        <v>0</v>
      </c>
      <c r="BI71" s="10">
        <v>0</v>
      </c>
      <c r="BJ71" s="10">
        <v>0</v>
      </c>
      <c r="BK71" s="10">
        <v>0</v>
      </c>
      <c r="BL71" s="10">
        <v>0</v>
      </c>
      <c r="BM71" s="10">
        <v>0</v>
      </c>
      <c r="BN71" s="10">
        <v>0</v>
      </c>
      <c r="BO71" s="10">
        <v>0</v>
      </c>
      <c r="BP71" s="10">
        <v>0</v>
      </c>
    </row>
    <row r="72" spans="1:69" x14ac:dyDescent="0.25">
      <c r="A72" s="1" t="s">
        <v>359</v>
      </c>
      <c r="B72" s="1" t="s">
        <v>289</v>
      </c>
      <c r="C72" s="8">
        <v>0</v>
      </c>
      <c r="D72" s="8">
        <v>0</v>
      </c>
      <c r="E72" s="2">
        <v>0</v>
      </c>
      <c r="F72" s="8">
        <v>0</v>
      </c>
      <c r="G72" s="8">
        <v>0</v>
      </c>
      <c r="H72" s="3">
        <v>4</v>
      </c>
      <c r="I72" s="9">
        <v>0.76737557553168201</v>
      </c>
      <c r="J72" s="8">
        <v>0</v>
      </c>
      <c r="K72" s="8">
        <v>0</v>
      </c>
      <c r="L72" s="8">
        <v>0</v>
      </c>
      <c r="M72" s="8">
        <v>0</v>
      </c>
      <c r="N72" s="9">
        <v>0.46064459548344661</v>
      </c>
      <c r="O72" s="9">
        <v>0.47270335452751594</v>
      </c>
      <c r="P72" s="8">
        <v>0</v>
      </c>
      <c r="Q72" s="8">
        <v>1.052400789300592</v>
      </c>
      <c r="R72" s="8">
        <v>87.491778118833579</v>
      </c>
      <c r="S72" s="8">
        <v>5.73339180004385</v>
      </c>
      <c r="T72" s="8">
        <v>0</v>
      </c>
      <c r="U72" s="8">
        <v>6.5775049331287E-2</v>
      </c>
      <c r="V72" s="8">
        <v>2.6090769568077175</v>
      </c>
      <c r="W72" s="8">
        <v>0</v>
      </c>
      <c r="X72" s="8">
        <v>3.0475772856829648</v>
      </c>
      <c r="Y72" s="8">
        <v>0.77196375984205046</v>
      </c>
      <c r="Z72" s="8">
        <v>0</v>
      </c>
      <c r="AA72" s="8">
        <v>0</v>
      </c>
      <c r="AB72" s="8">
        <v>0</v>
      </c>
      <c r="AC72" s="8">
        <v>0</v>
      </c>
      <c r="AD72" s="8">
        <v>0</v>
      </c>
      <c r="AE72" s="8">
        <v>0</v>
      </c>
      <c r="AF72" s="8">
        <v>0.10962508221881199</v>
      </c>
      <c r="AG72" s="8">
        <v>0.10962508221881166</v>
      </c>
      <c r="AH72" s="8">
        <v>0</v>
      </c>
      <c r="AI72" s="8">
        <v>0</v>
      </c>
      <c r="AJ72" s="8">
        <v>0</v>
      </c>
      <c r="AK72" s="8">
        <v>0</v>
      </c>
      <c r="AL72" s="8">
        <v>0</v>
      </c>
      <c r="AM72" s="8">
        <v>0</v>
      </c>
      <c r="AN72" s="8">
        <v>0</v>
      </c>
      <c r="AO72" s="8">
        <v>0</v>
      </c>
      <c r="AP72" s="8">
        <v>0.10962508221881166</v>
      </c>
      <c r="AQ72" s="8">
        <v>0</v>
      </c>
      <c r="AR72" s="8">
        <v>0</v>
      </c>
      <c r="AS72" s="8">
        <v>0</v>
      </c>
      <c r="AT72" s="8">
        <v>0</v>
      </c>
      <c r="AU72" s="8">
        <v>0</v>
      </c>
      <c r="AV72" s="8">
        <v>0</v>
      </c>
      <c r="AW72" s="8">
        <v>0</v>
      </c>
      <c r="AX72" s="8">
        <v>0.10962508221881166</v>
      </c>
      <c r="AY72" s="8">
        <v>0.21925016443762299</v>
      </c>
      <c r="AZ72" s="8">
        <v>0</v>
      </c>
      <c r="BA72" s="8">
        <v>0</v>
      </c>
      <c r="BB72" s="8">
        <v>0</v>
      </c>
      <c r="BC72" s="8">
        <v>0</v>
      </c>
      <c r="BD72" s="8">
        <v>0</v>
      </c>
      <c r="BE72" s="8">
        <v>0</v>
      </c>
      <c r="BF72" s="8">
        <v>0</v>
      </c>
      <c r="BG72" s="8">
        <v>0</v>
      </c>
      <c r="BH72" s="8">
        <v>0</v>
      </c>
      <c r="BI72" s="8">
        <v>0</v>
      </c>
      <c r="BJ72" s="8">
        <v>0.10962508221881166</v>
      </c>
      <c r="BK72" s="8">
        <v>0</v>
      </c>
      <c r="BL72" s="8">
        <v>0</v>
      </c>
      <c r="BM72" s="8">
        <v>0</v>
      </c>
      <c r="BN72" s="8">
        <v>0</v>
      </c>
      <c r="BO72" s="8">
        <v>0</v>
      </c>
      <c r="BP72" s="8">
        <v>0</v>
      </c>
    </row>
    <row r="73" spans="1:69" x14ac:dyDescent="0.25">
      <c r="A73" s="1" t="s">
        <v>360</v>
      </c>
      <c r="B73" s="1" t="s">
        <v>289</v>
      </c>
      <c r="C73" s="10">
        <v>0</v>
      </c>
      <c r="D73" s="10">
        <v>0</v>
      </c>
      <c r="E73" s="1">
        <v>0</v>
      </c>
      <c r="F73" s="10">
        <v>0</v>
      </c>
      <c r="G73" s="10">
        <v>0</v>
      </c>
      <c r="H73" s="5">
        <v>9</v>
      </c>
      <c r="I73" s="11">
        <v>0.44553352639786098</v>
      </c>
      <c r="J73" s="10">
        <v>0</v>
      </c>
      <c r="K73" s="10">
        <v>0</v>
      </c>
      <c r="L73" s="10">
        <v>0</v>
      </c>
      <c r="M73" s="10">
        <v>0</v>
      </c>
      <c r="N73" s="11">
        <v>0.55431796242667253</v>
      </c>
      <c r="O73" s="11">
        <v>1.0062374693695699</v>
      </c>
      <c r="P73" s="10">
        <v>0</v>
      </c>
      <c r="Q73" s="10">
        <v>2.7697334224400385</v>
      </c>
      <c r="R73" s="10">
        <v>82.141531150219052</v>
      </c>
      <c r="S73" s="10">
        <v>12.296725328580974</v>
      </c>
      <c r="T73" s="10">
        <v>7.4255587732976911E-3</v>
      </c>
      <c r="U73" s="10">
        <v>9.6532264052869979E-2</v>
      </c>
      <c r="V73" s="10">
        <v>2.1311353679364369</v>
      </c>
      <c r="W73" s="10">
        <v>0</v>
      </c>
      <c r="X73" s="10">
        <v>0.55691690799732674</v>
      </c>
      <c r="Y73" s="10">
        <v>0.91896774007699256</v>
      </c>
      <c r="Z73" s="10">
        <v>0</v>
      </c>
      <c r="AA73" s="10">
        <v>0</v>
      </c>
      <c r="AB73" s="10">
        <v>0</v>
      </c>
      <c r="AC73" s="10">
        <v>0</v>
      </c>
      <c r="AD73" s="10">
        <v>0</v>
      </c>
      <c r="AE73" s="10">
        <v>0</v>
      </c>
      <c r="AF73" s="10">
        <v>0.22276676319893099</v>
      </c>
      <c r="AG73" s="10">
        <v>0</v>
      </c>
      <c r="AH73" s="10">
        <v>0</v>
      </c>
      <c r="AI73" s="10">
        <v>0</v>
      </c>
      <c r="AJ73" s="10">
        <v>0</v>
      </c>
      <c r="AK73" s="10">
        <v>0</v>
      </c>
      <c r="AL73" s="10">
        <v>0</v>
      </c>
      <c r="AM73" s="10">
        <v>0</v>
      </c>
      <c r="AN73" s="10">
        <v>0</v>
      </c>
      <c r="AO73" s="10">
        <v>0</v>
      </c>
      <c r="AP73" s="10">
        <v>0</v>
      </c>
      <c r="AQ73" s="10">
        <v>0</v>
      </c>
      <c r="AR73" s="10">
        <v>0</v>
      </c>
      <c r="AS73" s="10">
        <v>0</v>
      </c>
      <c r="AT73" s="10">
        <v>0</v>
      </c>
      <c r="AU73" s="10">
        <v>0</v>
      </c>
      <c r="AV73" s="10">
        <v>0</v>
      </c>
      <c r="AW73" s="10">
        <v>0</v>
      </c>
      <c r="AX73" s="10">
        <v>0</v>
      </c>
      <c r="AY73" s="10">
        <v>0</v>
      </c>
      <c r="AZ73" s="10">
        <v>0</v>
      </c>
      <c r="BA73" s="10">
        <v>0</v>
      </c>
      <c r="BB73" s="10">
        <v>0</v>
      </c>
      <c r="BC73" s="10">
        <v>0</v>
      </c>
      <c r="BD73" s="10">
        <v>0</v>
      </c>
      <c r="BE73" s="10">
        <v>0</v>
      </c>
      <c r="BF73" s="10">
        <v>0</v>
      </c>
      <c r="BG73" s="10">
        <v>0</v>
      </c>
      <c r="BH73" s="10">
        <v>0</v>
      </c>
      <c r="BI73" s="10">
        <v>0</v>
      </c>
      <c r="BJ73" s="10">
        <v>0</v>
      </c>
      <c r="BK73" s="10">
        <v>0</v>
      </c>
      <c r="BL73" s="10">
        <v>0</v>
      </c>
      <c r="BM73" s="10">
        <v>0</v>
      </c>
      <c r="BN73" s="10">
        <v>0</v>
      </c>
      <c r="BO73" s="10">
        <v>0</v>
      </c>
      <c r="BP73" s="10">
        <v>0</v>
      </c>
    </row>
    <row r="74" spans="1:69" x14ac:dyDescent="0.25">
      <c r="A74" s="1" t="s">
        <v>361</v>
      </c>
      <c r="B74" s="1" t="s">
        <v>289</v>
      </c>
      <c r="C74" s="8">
        <v>0</v>
      </c>
      <c r="D74" s="9">
        <v>99.926605504587158</v>
      </c>
      <c r="E74" s="2">
        <v>0</v>
      </c>
      <c r="F74" s="8">
        <v>0</v>
      </c>
      <c r="G74" s="8">
        <v>0</v>
      </c>
      <c r="H74" s="2">
        <v>0</v>
      </c>
      <c r="I74" s="8">
        <v>0</v>
      </c>
      <c r="J74" s="8">
        <v>0</v>
      </c>
      <c r="K74" s="8">
        <v>0</v>
      </c>
      <c r="L74" s="8">
        <v>0</v>
      </c>
      <c r="M74" s="8">
        <v>0</v>
      </c>
      <c r="N74" s="9">
        <v>0.16440366972477063</v>
      </c>
      <c r="O74" s="9">
        <v>0.36862385321100916</v>
      </c>
      <c r="P74" s="8">
        <v>0</v>
      </c>
      <c r="Q74" s="8">
        <v>1.6513761467889905</v>
      </c>
      <c r="R74" s="8">
        <v>93.761467889908261</v>
      </c>
      <c r="S74" s="8">
        <v>2.73394495412844</v>
      </c>
      <c r="T74" s="8">
        <v>0</v>
      </c>
      <c r="U74" s="8">
        <v>7.3394495412844041E-2</v>
      </c>
      <c r="V74" s="8">
        <v>7.3394495412844041E-2</v>
      </c>
      <c r="W74" s="8">
        <v>0</v>
      </c>
      <c r="X74" s="8">
        <v>1.7064220183486238</v>
      </c>
      <c r="Y74" s="8">
        <v>0.44236998792463356</v>
      </c>
      <c r="Z74" s="8">
        <v>0</v>
      </c>
      <c r="AA74" s="8">
        <v>0</v>
      </c>
      <c r="AB74" s="8">
        <v>0</v>
      </c>
      <c r="AC74" s="8">
        <v>0</v>
      </c>
      <c r="AD74" s="8">
        <v>0</v>
      </c>
      <c r="AE74" s="8">
        <v>0</v>
      </c>
      <c r="AF74" s="8">
        <v>0</v>
      </c>
      <c r="AG74" s="8">
        <v>0</v>
      </c>
      <c r="AH74" s="8">
        <v>0</v>
      </c>
      <c r="AI74" s="8">
        <v>0</v>
      </c>
      <c r="AJ74" s="8">
        <v>0</v>
      </c>
      <c r="AK74" s="8">
        <v>0</v>
      </c>
      <c r="AL74" s="8">
        <v>0</v>
      </c>
      <c r="AM74" s="8">
        <v>0</v>
      </c>
      <c r="AN74" s="8">
        <v>0</v>
      </c>
      <c r="AO74" s="8">
        <v>0</v>
      </c>
      <c r="AP74" s="8">
        <v>0</v>
      </c>
      <c r="AQ74" s="8">
        <v>0</v>
      </c>
      <c r="AR74" s="8">
        <v>0</v>
      </c>
      <c r="AS74" s="8">
        <v>0</v>
      </c>
      <c r="AT74" s="8">
        <v>0</v>
      </c>
      <c r="AU74" s="8">
        <v>0</v>
      </c>
      <c r="AV74" s="8">
        <v>0</v>
      </c>
      <c r="AW74" s="8">
        <v>0</v>
      </c>
      <c r="AX74" s="8">
        <v>0</v>
      </c>
      <c r="AY74" s="8">
        <v>0</v>
      </c>
      <c r="AZ74" s="8">
        <v>0</v>
      </c>
      <c r="BA74" s="8">
        <v>0</v>
      </c>
      <c r="BB74" s="8">
        <v>0</v>
      </c>
      <c r="BC74" s="8">
        <v>0</v>
      </c>
      <c r="BD74" s="8">
        <v>0</v>
      </c>
      <c r="BE74" s="8">
        <v>0</v>
      </c>
      <c r="BF74" s="8">
        <v>0</v>
      </c>
      <c r="BG74" s="8">
        <v>0</v>
      </c>
      <c r="BH74" s="8">
        <v>0</v>
      </c>
      <c r="BI74" s="8">
        <v>0</v>
      </c>
      <c r="BJ74" s="8">
        <v>0</v>
      </c>
      <c r="BK74" s="8">
        <v>0</v>
      </c>
      <c r="BL74" s="8">
        <v>0</v>
      </c>
      <c r="BM74" s="8">
        <v>0</v>
      </c>
      <c r="BN74" s="8">
        <v>0</v>
      </c>
      <c r="BO74" s="8">
        <v>0</v>
      </c>
      <c r="BP74" s="8">
        <v>0</v>
      </c>
    </row>
    <row r="75" spans="1:69" x14ac:dyDescent="0.25">
      <c r="A75" s="6" t="s">
        <v>48</v>
      </c>
      <c r="B75" s="22">
        <f>COUNT(C2:C74)</f>
        <v>73</v>
      </c>
      <c r="C75" s="28">
        <f>COUNTIF(C2:C74,"&gt;0")</f>
        <v>0</v>
      </c>
      <c r="D75" s="28">
        <f t="shared" ref="D75:BP75" si="0">COUNTIF(D2:D74,"&gt;0")</f>
        <v>34</v>
      </c>
      <c r="E75" s="28">
        <f t="shared" si="0"/>
        <v>2</v>
      </c>
      <c r="F75" s="28">
        <f t="shared" si="0"/>
        <v>7</v>
      </c>
      <c r="G75" s="28">
        <f t="shared" si="0"/>
        <v>19</v>
      </c>
      <c r="H75" s="28">
        <f t="shared" si="0"/>
        <v>56</v>
      </c>
      <c r="I75" s="28">
        <f t="shared" si="0"/>
        <v>60</v>
      </c>
      <c r="J75" s="28">
        <f t="shared" si="0"/>
        <v>35</v>
      </c>
      <c r="K75" s="28">
        <f t="shared" si="0"/>
        <v>17</v>
      </c>
      <c r="L75" s="28">
        <f t="shared" si="0"/>
        <v>16</v>
      </c>
      <c r="M75" s="28">
        <f t="shared" si="0"/>
        <v>27</v>
      </c>
      <c r="N75" s="28">
        <f t="shared" si="0"/>
        <v>73</v>
      </c>
      <c r="O75" s="28">
        <f t="shared" si="0"/>
        <v>71</v>
      </c>
      <c r="P75" s="28">
        <f t="shared" si="0"/>
        <v>2</v>
      </c>
      <c r="Q75" s="28">
        <f t="shared" si="0"/>
        <v>71</v>
      </c>
      <c r="R75" s="28">
        <f t="shared" ref="R75:W75" si="1">COUNTIF(R2:R74,"&gt;0")</f>
        <v>73</v>
      </c>
      <c r="S75" s="28">
        <f t="shared" si="1"/>
        <v>73</v>
      </c>
      <c r="T75" s="28">
        <f t="shared" si="1"/>
        <v>57</v>
      </c>
      <c r="U75" s="28">
        <f t="shared" si="1"/>
        <v>65</v>
      </c>
      <c r="V75" s="28">
        <f t="shared" si="1"/>
        <v>73</v>
      </c>
      <c r="W75" s="28">
        <f t="shared" si="1"/>
        <v>34</v>
      </c>
      <c r="X75" s="28">
        <f t="shared" si="0"/>
        <v>73</v>
      </c>
      <c r="Y75" s="28">
        <f t="shared" si="0"/>
        <v>73</v>
      </c>
      <c r="Z75" s="28">
        <f t="shared" ref="Z75:BK75" si="2">COUNTIF(Z2:Z74,"&gt;0")</f>
        <v>12</v>
      </c>
      <c r="AA75" s="28">
        <f t="shared" si="2"/>
        <v>34</v>
      </c>
      <c r="AB75" s="28">
        <f t="shared" si="2"/>
        <v>10</v>
      </c>
      <c r="AC75" s="28">
        <f t="shared" si="2"/>
        <v>12</v>
      </c>
      <c r="AD75" s="28">
        <f t="shared" si="2"/>
        <v>1</v>
      </c>
      <c r="AE75" s="28">
        <f t="shared" si="2"/>
        <v>11</v>
      </c>
      <c r="AF75" s="28">
        <f t="shared" si="2"/>
        <v>55</v>
      </c>
      <c r="AG75" s="28">
        <f t="shared" si="2"/>
        <v>35</v>
      </c>
      <c r="AH75" s="28">
        <f t="shared" si="2"/>
        <v>0</v>
      </c>
      <c r="AI75" s="28">
        <f t="shared" si="2"/>
        <v>26</v>
      </c>
      <c r="AJ75" s="28">
        <f t="shared" si="2"/>
        <v>0</v>
      </c>
      <c r="AK75" s="28">
        <f t="shared" ref="AK75" si="3">COUNTIF(AK2:AK74,"&gt;0")</f>
        <v>0</v>
      </c>
      <c r="AL75" s="28">
        <f t="shared" si="2"/>
        <v>0</v>
      </c>
      <c r="AM75" s="28">
        <f t="shared" si="2"/>
        <v>0</v>
      </c>
      <c r="AN75" s="28">
        <f t="shared" si="2"/>
        <v>1</v>
      </c>
      <c r="AO75" s="28">
        <f t="shared" ref="AO75:BJ75" si="4">COUNTIF(AO2:AO74,"&gt;0")</f>
        <v>0</v>
      </c>
      <c r="AP75" s="28">
        <f t="shared" si="4"/>
        <v>20</v>
      </c>
      <c r="AQ75" s="28">
        <f t="shared" si="4"/>
        <v>0</v>
      </c>
      <c r="AR75" s="28">
        <f t="shared" si="4"/>
        <v>0</v>
      </c>
      <c r="AS75" s="28">
        <f t="shared" si="4"/>
        <v>9</v>
      </c>
      <c r="AT75" s="28">
        <f t="shared" si="4"/>
        <v>1</v>
      </c>
      <c r="AU75" s="28">
        <f t="shared" si="4"/>
        <v>0</v>
      </c>
      <c r="AV75" s="28">
        <f t="shared" si="4"/>
        <v>37</v>
      </c>
      <c r="AW75" s="28">
        <f t="shared" si="4"/>
        <v>6</v>
      </c>
      <c r="AX75" s="28">
        <f t="shared" si="4"/>
        <v>39</v>
      </c>
      <c r="AY75" s="28">
        <f t="shared" si="4"/>
        <v>55</v>
      </c>
      <c r="AZ75" s="28">
        <f t="shared" si="4"/>
        <v>0</v>
      </c>
      <c r="BA75" s="28">
        <f t="shared" ref="BA75:BH75" si="5">COUNTIF(BA2:BA74,"&gt;0")</f>
        <v>1</v>
      </c>
      <c r="BB75" s="28">
        <f t="shared" si="5"/>
        <v>0</v>
      </c>
      <c r="BC75" s="28">
        <f t="shared" si="5"/>
        <v>23</v>
      </c>
      <c r="BD75" s="28">
        <f t="shared" si="5"/>
        <v>2</v>
      </c>
      <c r="BE75" s="28">
        <f t="shared" si="5"/>
        <v>0</v>
      </c>
      <c r="BF75" s="28">
        <f t="shared" si="5"/>
        <v>0</v>
      </c>
      <c r="BG75" s="28">
        <f t="shared" si="5"/>
        <v>0</v>
      </c>
      <c r="BH75" s="28">
        <f t="shared" si="5"/>
        <v>1</v>
      </c>
      <c r="BI75" s="28">
        <f t="shared" si="4"/>
        <v>0</v>
      </c>
      <c r="BJ75" s="28">
        <f t="shared" si="4"/>
        <v>14</v>
      </c>
      <c r="BK75" s="28">
        <f t="shared" si="2"/>
        <v>0</v>
      </c>
      <c r="BL75" s="28">
        <f t="shared" ref="BL75:BM75" si="6">COUNTIF(BL2:BL74,"&gt;0")</f>
        <v>0</v>
      </c>
      <c r="BM75" s="28">
        <f t="shared" si="6"/>
        <v>1</v>
      </c>
      <c r="BN75" s="28">
        <f t="shared" ref="BN75:BO75" si="7">COUNTIF(BN2:BN74,"&gt;0")</f>
        <v>0</v>
      </c>
      <c r="BO75" s="28">
        <f t="shared" si="7"/>
        <v>0</v>
      </c>
      <c r="BP75" s="28">
        <f t="shared" si="0"/>
        <v>23</v>
      </c>
      <c r="BQ75" t="s">
        <v>867</v>
      </c>
    </row>
    <row r="76" spans="1:69" x14ac:dyDescent="0.25">
      <c r="A76" s="6" t="s">
        <v>49</v>
      </c>
      <c r="C76" s="24">
        <f>C75/$B75*100</f>
        <v>0</v>
      </c>
      <c r="D76" s="19">
        <f t="shared" ref="D76:BP76" si="8">D75/$B75*100</f>
        <v>46.575342465753423</v>
      </c>
      <c r="E76" s="35">
        <f t="shared" si="8"/>
        <v>2.7397260273972601</v>
      </c>
      <c r="F76" s="19">
        <f t="shared" si="8"/>
        <v>9.5890410958904102</v>
      </c>
      <c r="G76" s="19">
        <f t="shared" si="8"/>
        <v>26.027397260273972</v>
      </c>
      <c r="H76" s="33">
        <f t="shared" si="8"/>
        <v>76.712328767123282</v>
      </c>
      <c r="I76" s="33">
        <f t="shared" si="8"/>
        <v>82.191780821917803</v>
      </c>
      <c r="J76" s="19">
        <f t="shared" si="8"/>
        <v>47.945205479452049</v>
      </c>
      <c r="K76" s="19">
        <f t="shared" si="8"/>
        <v>23.287671232876711</v>
      </c>
      <c r="L76" s="19">
        <f t="shared" si="8"/>
        <v>21.917808219178081</v>
      </c>
      <c r="M76" s="19">
        <f t="shared" si="8"/>
        <v>36.986301369863014</v>
      </c>
      <c r="N76" s="33">
        <f t="shared" si="8"/>
        <v>100</v>
      </c>
      <c r="O76" s="33">
        <f t="shared" si="8"/>
        <v>97.260273972602747</v>
      </c>
      <c r="P76" s="35">
        <f t="shared" si="8"/>
        <v>2.7397260273972601</v>
      </c>
      <c r="Q76" s="33">
        <f t="shared" si="8"/>
        <v>97.260273972602747</v>
      </c>
      <c r="R76" s="33">
        <f t="shared" ref="R76:W76" si="9">R75/$B75*100</f>
        <v>100</v>
      </c>
      <c r="S76" s="33">
        <f t="shared" si="9"/>
        <v>100</v>
      </c>
      <c r="T76" s="33">
        <f t="shared" si="9"/>
        <v>78.082191780821915</v>
      </c>
      <c r="U76" s="33">
        <f t="shared" si="9"/>
        <v>89.041095890410958</v>
      </c>
      <c r="V76" s="33">
        <f t="shared" si="9"/>
        <v>100</v>
      </c>
      <c r="W76" s="19">
        <f t="shared" si="9"/>
        <v>46.575342465753423</v>
      </c>
      <c r="X76" s="33">
        <f t="shared" si="8"/>
        <v>100</v>
      </c>
      <c r="Y76" s="33">
        <f t="shared" si="8"/>
        <v>100</v>
      </c>
      <c r="Z76" s="19">
        <f t="shared" ref="Z76:BK76" si="10">Z75/$B75*100</f>
        <v>16.43835616438356</v>
      </c>
      <c r="AA76" s="19">
        <f t="shared" si="10"/>
        <v>46.575342465753423</v>
      </c>
      <c r="AB76" s="19">
        <f t="shared" si="10"/>
        <v>13.698630136986301</v>
      </c>
      <c r="AC76" s="19">
        <f t="shared" si="10"/>
        <v>16.43835616438356</v>
      </c>
      <c r="AD76" s="35">
        <f t="shared" si="10"/>
        <v>1.3698630136986301</v>
      </c>
      <c r="AE76" s="19">
        <f t="shared" si="10"/>
        <v>15.068493150684931</v>
      </c>
      <c r="AF76" s="33">
        <f t="shared" si="10"/>
        <v>75.342465753424662</v>
      </c>
      <c r="AG76" s="19">
        <f t="shared" si="10"/>
        <v>47.945205479452049</v>
      </c>
      <c r="AH76" s="24">
        <f t="shared" si="10"/>
        <v>0</v>
      </c>
      <c r="AI76" s="19">
        <f t="shared" si="10"/>
        <v>35.61643835616438</v>
      </c>
      <c r="AJ76" s="24">
        <f t="shared" si="10"/>
        <v>0</v>
      </c>
      <c r="AK76" s="24">
        <f t="shared" ref="AK76" si="11">AK75/$B75*100</f>
        <v>0</v>
      </c>
      <c r="AL76" s="24">
        <f t="shared" si="10"/>
        <v>0</v>
      </c>
      <c r="AM76" s="24">
        <f t="shared" si="10"/>
        <v>0</v>
      </c>
      <c r="AN76" s="35">
        <f t="shared" si="10"/>
        <v>1.3698630136986301</v>
      </c>
      <c r="AO76" s="24">
        <f t="shared" ref="AO76:BJ76" si="12">AO75/$B75*100</f>
        <v>0</v>
      </c>
      <c r="AP76" s="19">
        <f t="shared" si="12"/>
        <v>27.397260273972602</v>
      </c>
      <c r="AQ76" s="24">
        <f t="shared" si="12"/>
        <v>0</v>
      </c>
      <c r="AR76" s="24">
        <f t="shared" si="12"/>
        <v>0</v>
      </c>
      <c r="AS76" s="19">
        <f t="shared" si="12"/>
        <v>12.328767123287671</v>
      </c>
      <c r="AT76" s="35">
        <f t="shared" si="12"/>
        <v>1.3698630136986301</v>
      </c>
      <c r="AU76" s="24">
        <f t="shared" si="12"/>
        <v>0</v>
      </c>
      <c r="AV76" s="19">
        <f t="shared" si="12"/>
        <v>50.684931506849317</v>
      </c>
      <c r="AW76" s="19">
        <f t="shared" si="12"/>
        <v>8.2191780821917799</v>
      </c>
      <c r="AX76" s="19">
        <f t="shared" si="12"/>
        <v>53.424657534246577</v>
      </c>
      <c r="AY76" s="33">
        <f t="shared" si="12"/>
        <v>75.342465753424662</v>
      </c>
      <c r="AZ76" s="24">
        <f t="shared" si="12"/>
        <v>0</v>
      </c>
      <c r="BA76" s="35">
        <f t="shared" ref="BA76:BH76" si="13">BA75/$B75*100</f>
        <v>1.3698630136986301</v>
      </c>
      <c r="BB76" s="24">
        <f t="shared" si="13"/>
        <v>0</v>
      </c>
      <c r="BC76" s="19">
        <f t="shared" si="13"/>
        <v>31.506849315068493</v>
      </c>
      <c r="BD76" s="35">
        <f t="shared" si="13"/>
        <v>2.7397260273972601</v>
      </c>
      <c r="BE76" s="24">
        <f t="shared" si="13"/>
        <v>0</v>
      </c>
      <c r="BF76" s="24">
        <f t="shared" si="13"/>
        <v>0</v>
      </c>
      <c r="BG76" s="24">
        <f t="shared" si="13"/>
        <v>0</v>
      </c>
      <c r="BH76" s="35">
        <f t="shared" si="13"/>
        <v>1.3698630136986301</v>
      </c>
      <c r="BI76" s="24">
        <f t="shared" si="12"/>
        <v>0</v>
      </c>
      <c r="BJ76" s="19">
        <f t="shared" si="12"/>
        <v>19.17808219178082</v>
      </c>
      <c r="BK76" s="24">
        <f t="shared" si="10"/>
        <v>0</v>
      </c>
      <c r="BL76" s="24">
        <f t="shared" ref="BL76:BM76" si="14">BL75/$B75*100</f>
        <v>0</v>
      </c>
      <c r="BM76" s="35">
        <f t="shared" si="14"/>
        <v>1.3698630136986301</v>
      </c>
      <c r="BN76" s="24">
        <f t="shared" ref="BN76:BO76" si="15">BN75/$B75*100</f>
        <v>0</v>
      </c>
      <c r="BO76" s="24">
        <f t="shared" si="15"/>
        <v>0</v>
      </c>
      <c r="BP76" s="19">
        <f t="shared" si="8"/>
        <v>31.506849315068493</v>
      </c>
    </row>
    <row r="77" spans="1:69" x14ac:dyDescent="0.25">
      <c r="C77" s="16" t="str">
        <f>IF(C76&gt;=75,"charakt.",IF(AND(C76&gt;0,C76&lt;=5),"unikatowa",IF(C76=0,"brak","")))</f>
        <v>brak</v>
      </c>
      <c r="D77" s="16" t="str">
        <f t="shared" ref="D77:BP77" si="16">IF(D76&gt;=75,"charakt.",IF(AND(D76&gt;0,D76&lt;=5),"unikatowa",IF(D76=0,"brak","")))</f>
        <v/>
      </c>
      <c r="E77" s="16" t="str">
        <f t="shared" si="16"/>
        <v>unikatowa</v>
      </c>
      <c r="F77" s="16" t="str">
        <f t="shared" si="16"/>
        <v/>
      </c>
      <c r="G77" s="16" t="str">
        <f t="shared" si="16"/>
        <v/>
      </c>
      <c r="H77" s="16" t="str">
        <f t="shared" si="16"/>
        <v>charakt.</v>
      </c>
      <c r="I77" s="16" t="str">
        <f t="shared" si="16"/>
        <v>charakt.</v>
      </c>
      <c r="J77" s="16" t="str">
        <f t="shared" si="16"/>
        <v/>
      </c>
      <c r="K77" s="16" t="str">
        <f t="shared" si="16"/>
        <v/>
      </c>
      <c r="L77" s="16" t="str">
        <f t="shared" si="16"/>
        <v/>
      </c>
      <c r="M77" s="16" t="str">
        <f t="shared" si="16"/>
        <v/>
      </c>
      <c r="N77" s="16" t="str">
        <f t="shared" si="16"/>
        <v>charakt.</v>
      </c>
      <c r="O77" s="16" t="str">
        <f t="shared" si="16"/>
        <v>charakt.</v>
      </c>
      <c r="P77" s="16" t="str">
        <f t="shared" si="16"/>
        <v>unikatowa</v>
      </c>
      <c r="Q77" s="16" t="str">
        <f t="shared" si="16"/>
        <v>charakt.</v>
      </c>
      <c r="R77" s="16" t="str">
        <f t="shared" ref="R77:W77" si="17">IF(R76&gt;=75,"charakt.",IF(AND(R76&gt;0,R76&lt;=5),"unikatowa",IF(R76=0,"brak","")))</f>
        <v>charakt.</v>
      </c>
      <c r="S77" s="16" t="str">
        <f t="shared" si="17"/>
        <v>charakt.</v>
      </c>
      <c r="T77" s="16" t="str">
        <f t="shared" si="17"/>
        <v>charakt.</v>
      </c>
      <c r="U77" s="16" t="str">
        <f t="shared" si="17"/>
        <v>charakt.</v>
      </c>
      <c r="V77" s="16" t="str">
        <f t="shared" si="17"/>
        <v>charakt.</v>
      </c>
      <c r="W77" s="16" t="str">
        <f t="shared" si="17"/>
        <v/>
      </c>
      <c r="X77" s="16" t="str">
        <f t="shared" si="16"/>
        <v>charakt.</v>
      </c>
      <c r="Y77" s="16" t="str">
        <f t="shared" si="16"/>
        <v>charakt.</v>
      </c>
      <c r="Z77" s="16" t="str">
        <f t="shared" ref="Z77:BK77" si="18">IF(Z76&gt;=75,"charakt.",IF(AND(Z76&gt;0,Z76&lt;=5),"unikatowa",IF(Z76=0,"brak","")))</f>
        <v/>
      </c>
      <c r="AA77" s="16" t="str">
        <f t="shared" si="18"/>
        <v/>
      </c>
      <c r="AB77" s="16" t="str">
        <f t="shared" si="18"/>
        <v/>
      </c>
      <c r="AC77" s="16" t="str">
        <f t="shared" si="18"/>
        <v/>
      </c>
      <c r="AD77" s="16" t="str">
        <f t="shared" si="18"/>
        <v>unikatowa</v>
      </c>
      <c r="AE77" s="16" t="str">
        <f t="shared" si="18"/>
        <v/>
      </c>
      <c r="AF77" s="16" t="str">
        <f t="shared" si="18"/>
        <v>charakt.</v>
      </c>
      <c r="AG77" s="16" t="str">
        <f t="shared" si="18"/>
        <v/>
      </c>
      <c r="AH77" s="16" t="str">
        <f t="shared" si="18"/>
        <v>brak</v>
      </c>
      <c r="AI77" s="16" t="str">
        <f t="shared" si="18"/>
        <v/>
      </c>
      <c r="AJ77" s="16" t="str">
        <f t="shared" si="18"/>
        <v>brak</v>
      </c>
      <c r="AK77" s="16" t="str">
        <f t="shared" ref="AK77" si="19">IF(AK76&gt;=75,"charakt.",IF(AND(AK76&gt;0,AK76&lt;=5),"unikatowa",IF(AK76=0,"brak","")))</f>
        <v>brak</v>
      </c>
      <c r="AL77" s="16" t="str">
        <f t="shared" si="18"/>
        <v>brak</v>
      </c>
      <c r="AM77" s="16" t="str">
        <f t="shared" si="18"/>
        <v>brak</v>
      </c>
      <c r="AN77" s="16" t="str">
        <f t="shared" si="18"/>
        <v>unikatowa</v>
      </c>
      <c r="AO77" s="16" t="str">
        <f t="shared" ref="AO77:BJ77" si="20">IF(AO76&gt;=75,"charakt.",IF(AND(AO76&gt;0,AO76&lt;=5),"unikatowa",IF(AO76=0,"brak","")))</f>
        <v>brak</v>
      </c>
      <c r="AP77" s="16" t="str">
        <f t="shared" si="20"/>
        <v/>
      </c>
      <c r="AQ77" s="16" t="str">
        <f t="shared" si="20"/>
        <v>brak</v>
      </c>
      <c r="AR77" s="16" t="str">
        <f t="shared" si="20"/>
        <v>brak</v>
      </c>
      <c r="AS77" s="16" t="str">
        <f t="shared" si="20"/>
        <v/>
      </c>
      <c r="AT77" s="16" t="str">
        <f t="shared" si="20"/>
        <v>unikatowa</v>
      </c>
      <c r="AU77" s="16" t="str">
        <f t="shared" si="20"/>
        <v>brak</v>
      </c>
      <c r="AV77" s="16" t="str">
        <f t="shared" si="20"/>
        <v/>
      </c>
      <c r="AW77" s="16" t="str">
        <f t="shared" si="20"/>
        <v/>
      </c>
      <c r="AX77" s="16" t="str">
        <f t="shared" si="20"/>
        <v/>
      </c>
      <c r="AY77" s="16" t="str">
        <f t="shared" si="20"/>
        <v>charakt.</v>
      </c>
      <c r="AZ77" s="16" t="str">
        <f t="shared" si="20"/>
        <v>brak</v>
      </c>
      <c r="BA77" s="16" t="str">
        <f t="shared" ref="BA77:BH77" si="21">IF(BA76&gt;=75,"charakt.",IF(AND(BA76&gt;0,BA76&lt;=5),"unikatowa",IF(BA76=0,"brak","")))</f>
        <v>unikatowa</v>
      </c>
      <c r="BB77" s="16" t="str">
        <f t="shared" si="21"/>
        <v>brak</v>
      </c>
      <c r="BC77" s="16" t="str">
        <f t="shared" si="21"/>
        <v/>
      </c>
      <c r="BD77" s="16" t="str">
        <f t="shared" si="21"/>
        <v>unikatowa</v>
      </c>
      <c r="BE77" s="16" t="str">
        <f t="shared" si="21"/>
        <v>brak</v>
      </c>
      <c r="BF77" s="16" t="str">
        <f t="shared" si="21"/>
        <v>brak</v>
      </c>
      <c r="BG77" s="16" t="str">
        <f t="shared" si="21"/>
        <v>brak</v>
      </c>
      <c r="BH77" s="16" t="str">
        <f t="shared" si="21"/>
        <v>unikatowa</v>
      </c>
      <c r="BI77" s="16" t="str">
        <f t="shared" si="20"/>
        <v>brak</v>
      </c>
      <c r="BJ77" s="16" t="str">
        <f t="shared" si="20"/>
        <v/>
      </c>
      <c r="BK77" s="16" t="str">
        <f t="shared" si="18"/>
        <v>brak</v>
      </c>
      <c r="BL77" s="16" t="str">
        <f t="shared" ref="BL77:BM77" si="22">IF(BL76&gt;=75,"charakt.",IF(AND(BL76&gt;0,BL76&lt;=5),"unikatowa",IF(BL76=0,"brak","")))</f>
        <v>brak</v>
      </c>
      <c r="BM77" s="16" t="str">
        <f t="shared" si="22"/>
        <v>unikatowa</v>
      </c>
      <c r="BN77" s="16" t="str">
        <f t="shared" ref="BN77:BO77" si="23">IF(BN76&gt;=75,"charakt.",IF(AND(BN76&gt;0,BN76&lt;=5),"unikatowa",IF(BN76=0,"brak","")))</f>
        <v>brak</v>
      </c>
      <c r="BO77" s="16" t="str">
        <f t="shared" si="23"/>
        <v>brak</v>
      </c>
      <c r="BP77" s="16" t="str">
        <f t="shared" si="16"/>
        <v/>
      </c>
    </row>
  </sheetData>
  <sheetProtection sheet="1" objects="1" scenarios="1" sort="0" autoFilter="0"/>
  <conditionalFormatting sqref="Q2:V74">
    <cfRule type="cellIs" dxfId="124" priority="46" operator="greaterThan">
      <formula>0</formula>
    </cfRule>
  </conditionalFormatting>
  <conditionalFormatting sqref="X2:AG74">
    <cfRule type="cellIs" dxfId="123" priority="33" operator="greaterThan">
      <formula>0</formula>
    </cfRule>
  </conditionalFormatting>
  <conditionalFormatting sqref="AI2:AY74">
    <cfRule type="cellIs" dxfId="122" priority="14" operator="greaterThan">
      <formula>0</formula>
    </cfRule>
  </conditionalFormatting>
  <conditionalFormatting sqref="BA2:BA74">
    <cfRule type="cellIs" dxfId="121" priority="13" operator="greaterThan">
      <formula>0</formula>
    </cfRule>
  </conditionalFormatting>
  <conditionalFormatting sqref="BC2:BM74">
    <cfRule type="cellIs" dxfId="120" priority="2" operator="greaterThan">
      <formula>0</formula>
    </cfRule>
  </conditionalFormatting>
  <conditionalFormatting sqref="BP2:BP74">
    <cfRule type="cellIs" dxfId="119" priority="1" operator="greaterThan">
      <formula>0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74B8BF-E80B-4735-88A1-BDECEA26274D}">
  <sheetPr codeName="Arkusz11"/>
  <dimension ref="A1:BQ98"/>
  <sheetViews>
    <sheetView workbookViewId="0">
      <pane xSplit="2" ySplit="1" topLeftCell="C2" activePane="bottomRight" state="frozen"/>
      <selection activeCell="P79" sqref="P79"/>
      <selection pane="topRight" activeCell="P79" sqref="P79"/>
      <selection pane="bottomLeft" activeCell="P79" sqref="P79"/>
      <selection pane="bottomRight" activeCell="C2" sqref="C2"/>
    </sheetView>
  </sheetViews>
  <sheetFormatPr defaultRowHeight="15" x14ac:dyDescent="0.25"/>
  <cols>
    <col min="1" max="1" width="18.140625" customWidth="1"/>
    <col min="2" max="2" width="9.42578125" customWidth="1"/>
    <col min="3" max="68" width="11.42578125" customWidth="1"/>
    <col min="69" max="69" width="17.85546875" customWidth="1"/>
  </cols>
  <sheetData>
    <row r="1" spans="1:68" x14ac:dyDescent="0.25">
      <c r="A1" s="4" t="s">
        <v>0</v>
      </c>
      <c r="B1" s="4" t="s">
        <v>47</v>
      </c>
      <c r="C1" s="4" t="s">
        <v>43</v>
      </c>
      <c r="D1" s="4" t="s">
        <v>42</v>
      </c>
      <c r="E1" s="4" t="s">
        <v>44</v>
      </c>
      <c r="F1" s="4" t="s">
        <v>45</v>
      </c>
      <c r="G1" s="4" t="s">
        <v>46</v>
      </c>
      <c r="H1" s="4" t="s">
        <v>868</v>
      </c>
      <c r="I1" s="4" t="s">
        <v>869</v>
      </c>
      <c r="J1" s="4" t="s">
        <v>870</v>
      </c>
      <c r="K1" s="4" t="s">
        <v>871</v>
      </c>
      <c r="L1" s="4" t="s">
        <v>872</v>
      </c>
      <c r="M1" s="4" t="s">
        <v>873</v>
      </c>
      <c r="N1" s="4" t="s">
        <v>874</v>
      </c>
      <c r="O1" s="4" t="s">
        <v>875</v>
      </c>
      <c r="P1" s="4" t="s">
        <v>876</v>
      </c>
      <c r="Q1" s="4" t="s">
        <v>877</v>
      </c>
      <c r="R1" s="4" t="s">
        <v>878</v>
      </c>
      <c r="S1" s="4" t="s">
        <v>879</v>
      </c>
      <c r="T1" s="4" t="s">
        <v>880</v>
      </c>
      <c r="U1" s="4" t="s">
        <v>881</v>
      </c>
      <c r="V1" s="4" t="s">
        <v>882</v>
      </c>
      <c r="W1" s="4" t="s">
        <v>883</v>
      </c>
      <c r="X1" s="4" t="s">
        <v>884</v>
      </c>
      <c r="Y1" s="4" t="s">
        <v>885</v>
      </c>
      <c r="Z1" s="4" t="s">
        <v>886</v>
      </c>
      <c r="AA1" s="4" t="s">
        <v>887</v>
      </c>
      <c r="AB1" s="4" t="s">
        <v>888</v>
      </c>
      <c r="AC1" s="4" t="s">
        <v>889</v>
      </c>
      <c r="AD1" s="4" t="s">
        <v>890</v>
      </c>
      <c r="AE1" s="4" t="s">
        <v>891</v>
      </c>
      <c r="AF1" s="4" t="s">
        <v>892</v>
      </c>
      <c r="AG1" s="4" t="s">
        <v>893</v>
      </c>
      <c r="AH1" s="4" t="s">
        <v>894</v>
      </c>
      <c r="AI1" s="4" t="s">
        <v>895</v>
      </c>
      <c r="AJ1" s="4" t="s">
        <v>896</v>
      </c>
      <c r="AK1" s="4" t="s">
        <v>927</v>
      </c>
      <c r="AL1" s="4" t="s">
        <v>897</v>
      </c>
      <c r="AM1" s="4" t="s">
        <v>898</v>
      </c>
      <c r="AN1" s="4" t="s">
        <v>899</v>
      </c>
      <c r="AO1" s="4" t="s">
        <v>900</v>
      </c>
      <c r="AP1" s="4" t="s">
        <v>901</v>
      </c>
      <c r="AQ1" s="4" t="s">
        <v>902</v>
      </c>
      <c r="AR1" s="4" t="s">
        <v>903</v>
      </c>
      <c r="AS1" s="4" t="s">
        <v>904</v>
      </c>
      <c r="AT1" s="4" t="s">
        <v>905</v>
      </c>
      <c r="AU1" s="4" t="s">
        <v>906</v>
      </c>
      <c r="AV1" s="4" t="s">
        <v>907</v>
      </c>
      <c r="AW1" s="4" t="s">
        <v>908</v>
      </c>
      <c r="AX1" s="4" t="s">
        <v>909</v>
      </c>
      <c r="AY1" s="4" t="s">
        <v>910</v>
      </c>
      <c r="AZ1" s="4" t="s">
        <v>911</v>
      </c>
      <c r="BA1" s="4" t="s">
        <v>912</v>
      </c>
      <c r="BB1" s="4" t="s">
        <v>913</v>
      </c>
      <c r="BC1" s="4" t="s">
        <v>914</v>
      </c>
      <c r="BD1" s="4" t="s">
        <v>915</v>
      </c>
      <c r="BE1" s="4" t="s">
        <v>916</v>
      </c>
      <c r="BF1" s="4" t="s">
        <v>917</v>
      </c>
      <c r="BG1" s="4" t="s">
        <v>918</v>
      </c>
      <c r="BH1" s="4" t="s">
        <v>919</v>
      </c>
      <c r="BI1" s="4" t="s">
        <v>920</v>
      </c>
      <c r="BJ1" s="4" t="s">
        <v>921</v>
      </c>
      <c r="BK1" s="4" t="s">
        <v>922</v>
      </c>
      <c r="BL1" s="4" t="s">
        <v>923</v>
      </c>
      <c r="BM1" s="4" t="s">
        <v>924</v>
      </c>
      <c r="BN1" s="4" t="s">
        <v>928</v>
      </c>
      <c r="BO1" s="4" t="s">
        <v>925</v>
      </c>
      <c r="BP1" s="4" t="s">
        <v>926</v>
      </c>
    </row>
    <row r="2" spans="1:68" x14ac:dyDescent="0.25">
      <c r="A2" s="1" t="s">
        <v>362</v>
      </c>
      <c r="B2" s="1" t="s">
        <v>363</v>
      </c>
      <c r="C2" s="8">
        <v>0</v>
      </c>
      <c r="D2" s="8">
        <v>0</v>
      </c>
      <c r="E2" s="2">
        <v>0</v>
      </c>
      <c r="F2" s="8">
        <v>0</v>
      </c>
      <c r="G2" s="8">
        <v>0</v>
      </c>
      <c r="H2" s="3">
        <v>4</v>
      </c>
      <c r="I2" s="9">
        <v>7.3855243722304301E-2</v>
      </c>
      <c r="J2" s="9">
        <v>1.0635155096011799</v>
      </c>
      <c r="K2" s="8">
        <v>0</v>
      </c>
      <c r="L2" s="8">
        <v>0</v>
      </c>
      <c r="M2" s="9">
        <v>45.0147710487445</v>
      </c>
      <c r="N2" s="9">
        <v>0.259822747415066</v>
      </c>
      <c r="O2" s="9">
        <v>0.247488921713442</v>
      </c>
      <c r="P2" s="8">
        <v>0</v>
      </c>
      <c r="Q2" s="8">
        <v>3.3530280649926101</v>
      </c>
      <c r="R2" s="8">
        <v>93.707533234859696</v>
      </c>
      <c r="S2" s="8">
        <v>1.8094534711964549</v>
      </c>
      <c r="T2" s="8">
        <v>0</v>
      </c>
      <c r="U2" s="8">
        <v>0</v>
      </c>
      <c r="V2" s="8">
        <v>0.79763663220088599</v>
      </c>
      <c r="W2" s="8">
        <v>0</v>
      </c>
      <c r="X2" s="8">
        <v>0.33234859675036899</v>
      </c>
      <c r="Y2" s="8">
        <v>0.43980237617090601</v>
      </c>
      <c r="Z2" s="8">
        <v>0</v>
      </c>
      <c r="AA2" s="8">
        <v>0</v>
      </c>
      <c r="AB2" s="8">
        <v>0</v>
      </c>
      <c r="AC2" s="8">
        <v>0</v>
      </c>
      <c r="AD2" s="8">
        <v>0</v>
      </c>
      <c r="AE2" s="8">
        <v>0</v>
      </c>
      <c r="AF2" s="8">
        <v>0</v>
      </c>
      <c r="AG2" s="8">
        <v>0</v>
      </c>
      <c r="AH2" s="8">
        <v>0</v>
      </c>
      <c r="AI2" s="8">
        <v>0</v>
      </c>
      <c r="AJ2" s="8">
        <v>0</v>
      </c>
      <c r="AK2" s="8">
        <v>0</v>
      </c>
      <c r="AL2" s="8">
        <v>0</v>
      </c>
      <c r="AM2" s="8">
        <v>0</v>
      </c>
      <c r="AN2" s="8">
        <v>0</v>
      </c>
      <c r="AO2" s="8">
        <v>0</v>
      </c>
      <c r="AP2" s="8">
        <v>0</v>
      </c>
      <c r="AQ2" s="8">
        <v>0</v>
      </c>
      <c r="AR2" s="8">
        <v>0</v>
      </c>
      <c r="AS2" s="8">
        <v>0</v>
      </c>
      <c r="AT2" s="8">
        <v>0</v>
      </c>
      <c r="AU2" s="8">
        <v>0</v>
      </c>
      <c r="AV2" s="8">
        <v>0</v>
      </c>
      <c r="AW2" s="8">
        <v>0</v>
      </c>
      <c r="AX2" s="8">
        <v>0</v>
      </c>
      <c r="AY2" s="8">
        <v>0</v>
      </c>
      <c r="AZ2" s="8">
        <v>0</v>
      </c>
      <c r="BA2" s="8">
        <v>0</v>
      </c>
      <c r="BB2" s="8">
        <v>0</v>
      </c>
      <c r="BC2" s="8">
        <v>0</v>
      </c>
      <c r="BD2" s="8">
        <v>0</v>
      </c>
      <c r="BE2" s="8">
        <v>0</v>
      </c>
      <c r="BF2" s="8">
        <v>0</v>
      </c>
      <c r="BG2" s="8">
        <v>0</v>
      </c>
      <c r="BH2" s="8">
        <v>0</v>
      </c>
      <c r="BI2" s="8">
        <v>0</v>
      </c>
      <c r="BJ2" s="8">
        <v>0</v>
      </c>
      <c r="BK2" s="8">
        <v>0</v>
      </c>
      <c r="BL2" s="8">
        <v>0</v>
      </c>
      <c r="BM2" s="8">
        <v>0</v>
      </c>
      <c r="BN2" s="8">
        <v>0</v>
      </c>
      <c r="BO2" s="8">
        <v>0</v>
      </c>
      <c r="BP2" s="8">
        <v>7.3855243722304301E-2</v>
      </c>
    </row>
    <row r="3" spans="1:68" x14ac:dyDescent="0.25">
      <c r="A3" s="1" t="s">
        <v>364</v>
      </c>
      <c r="B3" s="1" t="s">
        <v>363</v>
      </c>
      <c r="C3" s="10">
        <v>0</v>
      </c>
      <c r="D3" s="10">
        <v>0</v>
      </c>
      <c r="E3" s="1">
        <v>0</v>
      </c>
      <c r="F3" s="10">
        <v>0</v>
      </c>
      <c r="G3" s="11">
        <v>5.4271138608488E-2</v>
      </c>
      <c r="H3" s="5">
        <v>30</v>
      </c>
      <c r="I3" s="11">
        <v>0.88642859727197099</v>
      </c>
      <c r="J3" s="10">
        <v>0</v>
      </c>
      <c r="K3" s="10">
        <v>0</v>
      </c>
      <c r="L3" s="10">
        <v>0</v>
      </c>
      <c r="M3" s="11">
        <v>3.89485871413582</v>
      </c>
      <c r="N3" s="11">
        <v>0.59888201454466505</v>
      </c>
      <c r="O3" s="11">
        <v>0.82844893085856897</v>
      </c>
      <c r="P3" s="10">
        <v>0</v>
      </c>
      <c r="Q3" s="10">
        <v>0.97868953290640004</v>
      </c>
      <c r="R3" s="10">
        <v>87.170302832953396</v>
      </c>
      <c r="S3" s="10">
        <v>5.8142479829226801</v>
      </c>
      <c r="T3" s="10">
        <v>4.5225948840406698E-2</v>
      </c>
      <c r="U3" s="10">
        <v>0.39798834979557901</v>
      </c>
      <c r="V3" s="10">
        <v>3.0952639386374301</v>
      </c>
      <c r="W3" s="11">
        <v>6.5125366330185605E-2</v>
      </c>
      <c r="X3" s="10">
        <v>2.4982814139440599</v>
      </c>
      <c r="Y3" s="10">
        <v>0.80845734828456695</v>
      </c>
      <c r="Z3" s="10">
        <v>1.8090379536162701E-2</v>
      </c>
      <c r="AA3" s="10">
        <v>0.19899417489778901</v>
      </c>
      <c r="AB3" s="10">
        <v>0</v>
      </c>
      <c r="AC3" s="10">
        <v>1.8090379536162701E-2</v>
      </c>
      <c r="AD3" s="10">
        <v>0</v>
      </c>
      <c r="AE3" s="10">
        <v>3.6180759072325298E-2</v>
      </c>
      <c r="AF3" s="10">
        <v>0.79597669959115702</v>
      </c>
      <c r="AG3" s="10">
        <v>0.32562683165092798</v>
      </c>
      <c r="AH3" s="10">
        <v>0</v>
      </c>
      <c r="AI3" s="10">
        <v>1.8090379536162701E-2</v>
      </c>
      <c r="AJ3" s="10">
        <v>0</v>
      </c>
      <c r="AK3" s="10">
        <v>0</v>
      </c>
      <c r="AL3" s="10">
        <v>0</v>
      </c>
      <c r="AM3" s="10">
        <v>0</v>
      </c>
      <c r="AN3" s="10">
        <v>0</v>
      </c>
      <c r="AO3" s="10">
        <v>0</v>
      </c>
      <c r="AP3" s="10">
        <v>0</v>
      </c>
      <c r="AQ3" s="10">
        <v>0</v>
      </c>
      <c r="AR3" s="10">
        <v>0</v>
      </c>
      <c r="AS3" s="10">
        <v>1.8090379536162701E-2</v>
      </c>
      <c r="AT3" s="10">
        <v>0</v>
      </c>
      <c r="AU3" s="10">
        <v>0</v>
      </c>
      <c r="AV3" s="10">
        <v>1.8090379536162701E-2</v>
      </c>
      <c r="AW3" s="10">
        <v>7.2361518144650694E-2</v>
      </c>
      <c r="AX3" s="10">
        <v>5.4271138608488E-2</v>
      </c>
      <c r="AY3" s="10">
        <v>1.8090379536162701E-2</v>
      </c>
      <c r="AZ3" s="10">
        <v>0</v>
      </c>
      <c r="BA3" s="10">
        <v>0</v>
      </c>
      <c r="BB3" s="10">
        <v>0</v>
      </c>
      <c r="BC3" s="10">
        <v>0</v>
      </c>
      <c r="BD3" s="10">
        <v>0</v>
      </c>
      <c r="BE3" s="10">
        <v>0</v>
      </c>
      <c r="BF3" s="10">
        <v>0</v>
      </c>
      <c r="BG3" s="10">
        <v>0</v>
      </c>
      <c r="BH3" s="10">
        <v>0</v>
      </c>
      <c r="BI3" s="10">
        <v>0</v>
      </c>
      <c r="BJ3" s="10">
        <v>0</v>
      </c>
      <c r="BK3" s="10">
        <v>0</v>
      </c>
      <c r="BL3" s="10">
        <v>0</v>
      </c>
      <c r="BM3" s="10">
        <v>0</v>
      </c>
      <c r="BN3" s="10">
        <v>0</v>
      </c>
      <c r="BO3" s="10">
        <v>0</v>
      </c>
      <c r="BP3" s="10">
        <v>0</v>
      </c>
    </row>
    <row r="4" spans="1:68" x14ac:dyDescent="0.25">
      <c r="A4" s="1" t="s">
        <v>365</v>
      </c>
      <c r="B4" s="1" t="s">
        <v>363</v>
      </c>
      <c r="C4" s="8">
        <v>0</v>
      </c>
      <c r="D4" s="8">
        <v>0</v>
      </c>
      <c r="E4" s="2">
        <v>0</v>
      </c>
      <c r="F4" s="8">
        <v>0</v>
      </c>
      <c r="G4" s="9">
        <v>0.167532249958117</v>
      </c>
      <c r="H4" s="3">
        <v>7</v>
      </c>
      <c r="I4" s="9">
        <v>0.67012899983246799</v>
      </c>
      <c r="J4" s="8">
        <v>0</v>
      </c>
      <c r="K4" s="8">
        <v>0</v>
      </c>
      <c r="L4" s="8">
        <v>0</v>
      </c>
      <c r="M4" s="9">
        <v>52.764282124308899</v>
      </c>
      <c r="N4" s="9">
        <v>0.42796113251800999</v>
      </c>
      <c r="O4" s="9">
        <v>0.22558217456860399</v>
      </c>
      <c r="P4" s="8">
        <v>0</v>
      </c>
      <c r="Q4" s="8">
        <v>2.2449321494387702</v>
      </c>
      <c r="R4" s="8">
        <v>85.810018428547494</v>
      </c>
      <c r="S4" s="8">
        <v>5.4950577986262399</v>
      </c>
      <c r="T4" s="8">
        <v>4.1883062489529201E-2</v>
      </c>
      <c r="U4" s="8">
        <v>2.51298374937175E-2</v>
      </c>
      <c r="V4" s="8">
        <v>3.7946054615513498</v>
      </c>
      <c r="W4" s="9">
        <v>2.51298374937175E-2</v>
      </c>
      <c r="X4" s="8">
        <v>2.5883732618529098</v>
      </c>
      <c r="Y4" s="8">
        <v>0.86868597273968295</v>
      </c>
      <c r="Z4" s="8">
        <v>0</v>
      </c>
      <c r="AA4" s="8">
        <v>0</v>
      </c>
      <c r="AB4" s="8">
        <v>0</v>
      </c>
      <c r="AC4" s="8">
        <v>0</v>
      </c>
      <c r="AD4" s="8">
        <v>0</v>
      </c>
      <c r="AE4" s="8">
        <v>0</v>
      </c>
      <c r="AF4" s="8">
        <v>1.17272574970682</v>
      </c>
      <c r="AG4" s="8">
        <v>0.58636287485340899</v>
      </c>
      <c r="AH4" s="8">
        <v>0</v>
      </c>
      <c r="AI4" s="8">
        <v>8.3766124979058498E-2</v>
      </c>
      <c r="AJ4" s="8">
        <v>0</v>
      </c>
      <c r="AK4" s="8">
        <v>0</v>
      </c>
      <c r="AL4" s="8">
        <v>0</v>
      </c>
      <c r="AM4" s="8">
        <v>0</v>
      </c>
      <c r="AN4" s="8">
        <v>0</v>
      </c>
      <c r="AO4" s="8">
        <v>0</v>
      </c>
      <c r="AP4" s="8">
        <v>0</v>
      </c>
      <c r="AQ4" s="8">
        <v>0</v>
      </c>
      <c r="AR4" s="8">
        <v>0</v>
      </c>
      <c r="AS4" s="8">
        <v>8.3766124979058498E-2</v>
      </c>
      <c r="AT4" s="8">
        <v>0</v>
      </c>
      <c r="AU4" s="8">
        <v>0</v>
      </c>
      <c r="AV4" s="8">
        <v>0.167532249958117</v>
      </c>
      <c r="AW4" s="8">
        <v>8.3766124979058498E-2</v>
      </c>
      <c r="AX4" s="8">
        <v>8.3766124979058471E-2</v>
      </c>
      <c r="AY4" s="8">
        <v>0</v>
      </c>
      <c r="AZ4" s="8">
        <v>0</v>
      </c>
      <c r="BA4" s="8">
        <v>0</v>
      </c>
      <c r="BB4" s="8">
        <v>0</v>
      </c>
      <c r="BC4" s="8">
        <v>0</v>
      </c>
      <c r="BD4" s="8">
        <v>0</v>
      </c>
      <c r="BE4" s="8">
        <v>0</v>
      </c>
      <c r="BF4" s="8">
        <v>0</v>
      </c>
      <c r="BG4" s="8">
        <v>0</v>
      </c>
      <c r="BH4" s="8">
        <v>0</v>
      </c>
      <c r="BI4" s="8">
        <v>0</v>
      </c>
      <c r="BJ4" s="8">
        <v>8.3766124979058498E-2</v>
      </c>
      <c r="BK4" s="8">
        <v>0</v>
      </c>
      <c r="BL4" s="8">
        <v>0</v>
      </c>
      <c r="BM4" s="8">
        <v>0</v>
      </c>
      <c r="BN4" s="8">
        <v>0</v>
      </c>
      <c r="BO4" s="8">
        <v>0</v>
      </c>
      <c r="BP4" s="8">
        <v>0</v>
      </c>
    </row>
    <row r="5" spans="1:68" x14ac:dyDescent="0.25">
      <c r="A5" s="1" t="s">
        <v>366</v>
      </c>
      <c r="B5" s="1" t="s">
        <v>363</v>
      </c>
      <c r="C5" s="10">
        <v>0</v>
      </c>
      <c r="D5" s="10">
        <v>0</v>
      </c>
      <c r="E5" s="1">
        <v>0</v>
      </c>
      <c r="F5" s="10">
        <v>0</v>
      </c>
      <c r="G5" s="10">
        <v>0</v>
      </c>
      <c r="H5" s="5">
        <v>42</v>
      </c>
      <c r="I5" s="11">
        <v>0.75856734888148503</v>
      </c>
      <c r="J5" s="11">
        <v>0.48340076154212303</v>
      </c>
      <c r="K5" s="11">
        <v>0.21567110899571601</v>
      </c>
      <c r="L5" s="10">
        <v>0</v>
      </c>
      <c r="M5" s="11">
        <v>36.8440623512613</v>
      </c>
      <c r="N5" s="11">
        <v>0.54410102332222798</v>
      </c>
      <c r="O5" s="11">
        <v>0.52824547834364599</v>
      </c>
      <c r="P5" s="10">
        <v>0</v>
      </c>
      <c r="Q5" s="10">
        <v>1.4784626368396001</v>
      </c>
      <c r="R5" s="10">
        <v>88.642313184198002</v>
      </c>
      <c r="S5" s="10">
        <v>4.3937410756782498</v>
      </c>
      <c r="T5" s="10">
        <v>9.0730604474060006E-2</v>
      </c>
      <c r="U5" s="10">
        <v>0.105604474059971</v>
      </c>
      <c r="V5" s="10">
        <v>2.7576154212279902</v>
      </c>
      <c r="W5" s="11">
        <v>5.0571156592099001E-2</v>
      </c>
      <c r="X5" s="10">
        <v>2.5315326035221299</v>
      </c>
      <c r="Y5" s="10">
        <v>0.74442536472763698</v>
      </c>
      <c r="Z5" s="10">
        <v>2.974773917182294E-2</v>
      </c>
      <c r="AA5" s="10">
        <v>7.4369347929557406E-2</v>
      </c>
      <c r="AB5" s="10">
        <v>0</v>
      </c>
      <c r="AC5" s="10">
        <v>1.48738695859115E-2</v>
      </c>
      <c r="AD5" s="10">
        <v>0</v>
      </c>
      <c r="AE5" s="10">
        <v>0</v>
      </c>
      <c r="AF5" s="10">
        <v>0.62470252260828196</v>
      </c>
      <c r="AG5" s="10">
        <v>0.193360304616849</v>
      </c>
      <c r="AH5" s="10">
        <v>0</v>
      </c>
      <c r="AI5" s="10">
        <v>2.974773917182294E-2</v>
      </c>
      <c r="AJ5" s="10">
        <v>0</v>
      </c>
      <c r="AK5" s="10">
        <v>0</v>
      </c>
      <c r="AL5" s="10">
        <v>0</v>
      </c>
      <c r="AM5" s="10">
        <v>0</v>
      </c>
      <c r="AN5" s="10">
        <v>0</v>
      </c>
      <c r="AO5" s="10">
        <v>0</v>
      </c>
      <c r="AP5" s="10">
        <v>0</v>
      </c>
      <c r="AQ5" s="10">
        <v>0</v>
      </c>
      <c r="AR5" s="10">
        <v>0</v>
      </c>
      <c r="AS5" s="10">
        <v>1.48738695859115E-2</v>
      </c>
      <c r="AT5" s="10">
        <v>0</v>
      </c>
      <c r="AU5" s="10">
        <v>0</v>
      </c>
      <c r="AV5" s="10">
        <v>4.462160875773441E-2</v>
      </c>
      <c r="AW5" s="10">
        <v>5.9495478343645901E-2</v>
      </c>
      <c r="AX5" s="10">
        <v>0.10411708710138</v>
      </c>
      <c r="AY5" s="10">
        <v>2.9747739171822898E-2</v>
      </c>
      <c r="AZ5" s="10">
        <v>0</v>
      </c>
      <c r="BA5" s="10">
        <v>1.48738695859115E-2</v>
      </c>
      <c r="BB5" s="10">
        <v>0</v>
      </c>
      <c r="BC5" s="10">
        <v>1.487386958591147E-2</v>
      </c>
      <c r="BD5" s="10">
        <v>0</v>
      </c>
      <c r="BE5" s="10">
        <v>0</v>
      </c>
      <c r="BF5" s="10">
        <v>0</v>
      </c>
      <c r="BG5" s="10">
        <v>0</v>
      </c>
      <c r="BH5" s="10">
        <v>0</v>
      </c>
      <c r="BI5" s="10">
        <v>0</v>
      </c>
      <c r="BJ5" s="10">
        <v>0</v>
      </c>
      <c r="BK5" s="10">
        <v>0</v>
      </c>
      <c r="BL5" s="10">
        <v>0</v>
      </c>
      <c r="BM5" s="10">
        <v>0</v>
      </c>
      <c r="BN5" s="10">
        <v>0</v>
      </c>
      <c r="BO5" s="10">
        <v>0</v>
      </c>
      <c r="BP5" s="10">
        <v>0</v>
      </c>
    </row>
    <row r="6" spans="1:68" x14ac:dyDescent="0.25">
      <c r="A6" s="1" t="s">
        <v>367</v>
      </c>
      <c r="B6" s="1" t="s">
        <v>363</v>
      </c>
      <c r="C6" s="8">
        <v>0</v>
      </c>
      <c r="D6" s="8">
        <v>0</v>
      </c>
      <c r="E6" s="2">
        <v>0</v>
      </c>
      <c r="F6" s="8">
        <v>0</v>
      </c>
      <c r="G6" s="8">
        <v>0</v>
      </c>
      <c r="H6" s="3">
        <v>5</v>
      </c>
      <c r="I6" s="9">
        <v>0.98951118147635098</v>
      </c>
      <c r="J6" s="8">
        <v>0</v>
      </c>
      <c r="K6" s="8">
        <v>0</v>
      </c>
      <c r="L6" s="8">
        <v>0</v>
      </c>
      <c r="M6" s="9">
        <v>3.81951316049871</v>
      </c>
      <c r="N6" s="9">
        <v>0.16386305165248399</v>
      </c>
      <c r="O6" s="9">
        <v>0.460815357213537</v>
      </c>
      <c r="P6" s="8">
        <v>0</v>
      </c>
      <c r="Q6" s="8">
        <v>0.39580447259054002</v>
      </c>
      <c r="R6" s="8">
        <v>67.504452800316699</v>
      </c>
      <c r="S6" s="8">
        <v>22.956659410251302</v>
      </c>
      <c r="T6" s="8">
        <v>0</v>
      </c>
      <c r="U6" s="8">
        <v>0.32653868988719598</v>
      </c>
      <c r="V6" s="8">
        <v>5.5907381753413796</v>
      </c>
      <c r="W6" s="8">
        <v>0</v>
      </c>
      <c r="X6" s="8">
        <v>3.2258064516128999</v>
      </c>
      <c r="Y6" s="8">
        <v>1.3210764443857299</v>
      </c>
      <c r="Z6" s="8">
        <v>0</v>
      </c>
      <c r="AA6" s="8">
        <v>0.49475559073817499</v>
      </c>
      <c r="AB6" s="8">
        <v>0</v>
      </c>
      <c r="AC6" s="8">
        <v>0</v>
      </c>
      <c r="AD6" s="8">
        <v>0</v>
      </c>
      <c r="AE6" s="8">
        <v>0</v>
      </c>
      <c r="AF6" s="8">
        <v>0.19790223629527001</v>
      </c>
      <c r="AG6" s="8">
        <v>0</v>
      </c>
      <c r="AH6" s="8">
        <v>0</v>
      </c>
      <c r="AI6" s="8">
        <v>0</v>
      </c>
      <c r="AJ6" s="8">
        <v>0</v>
      </c>
      <c r="AK6" s="8">
        <v>0</v>
      </c>
      <c r="AL6" s="8">
        <v>0</v>
      </c>
      <c r="AM6" s="8">
        <v>0</v>
      </c>
      <c r="AN6" s="8">
        <v>0</v>
      </c>
      <c r="AO6" s="8">
        <v>0</v>
      </c>
      <c r="AP6" s="8">
        <v>0</v>
      </c>
      <c r="AQ6" s="8">
        <v>0</v>
      </c>
      <c r="AR6" s="8">
        <v>0</v>
      </c>
      <c r="AS6" s="8">
        <v>0</v>
      </c>
      <c r="AT6" s="8">
        <v>0</v>
      </c>
      <c r="AU6" s="8">
        <v>0</v>
      </c>
      <c r="AV6" s="8">
        <v>9.8951118147635103E-2</v>
      </c>
      <c r="AW6" s="8">
        <v>0</v>
      </c>
      <c r="AX6" s="8">
        <v>9.8951118147635103E-2</v>
      </c>
      <c r="AY6" s="8">
        <v>0.39580447259054002</v>
      </c>
      <c r="AZ6" s="8">
        <v>0</v>
      </c>
      <c r="BA6" s="8">
        <v>0</v>
      </c>
      <c r="BB6" s="8">
        <v>0</v>
      </c>
      <c r="BC6" s="8">
        <v>0</v>
      </c>
      <c r="BD6" s="8">
        <v>0</v>
      </c>
      <c r="BE6" s="8">
        <v>0</v>
      </c>
      <c r="BF6" s="8">
        <v>0</v>
      </c>
      <c r="BG6" s="8">
        <v>0</v>
      </c>
      <c r="BH6" s="8">
        <v>0</v>
      </c>
      <c r="BI6" s="8">
        <v>0</v>
      </c>
      <c r="BJ6" s="8">
        <v>0</v>
      </c>
      <c r="BK6" s="8">
        <v>0</v>
      </c>
      <c r="BL6" s="8">
        <v>0</v>
      </c>
      <c r="BM6" s="8">
        <v>0</v>
      </c>
      <c r="BN6" s="8">
        <v>0</v>
      </c>
      <c r="BO6" s="8">
        <v>0</v>
      </c>
      <c r="BP6" s="8">
        <v>0</v>
      </c>
    </row>
    <row r="7" spans="1:68" x14ac:dyDescent="0.25">
      <c r="A7" s="1" t="s">
        <v>368</v>
      </c>
      <c r="B7" s="1" t="s">
        <v>363</v>
      </c>
      <c r="C7" s="10">
        <v>0</v>
      </c>
      <c r="D7" s="10">
        <v>0</v>
      </c>
      <c r="E7" s="1">
        <v>0</v>
      </c>
      <c r="F7" s="11">
        <v>2.1428571428571401</v>
      </c>
      <c r="G7" s="10">
        <v>0</v>
      </c>
      <c r="H7" s="1">
        <v>0</v>
      </c>
      <c r="I7" s="11">
        <v>1.8796992481203001</v>
      </c>
      <c r="J7" s="10">
        <v>0</v>
      </c>
      <c r="K7" s="10">
        <v>0</v>
      </c>
      <c r="L7" s="10">
        <v>0</v>
      </c>
      <c r="M7" s="10">
        <v>0</v>
      </c>
      <c r="N7" s="11">
        <v>0.33496240601503757</v>
      </c>
      <c r="O7" s="11">
        <v>1.9774436090225562</v>
      </c>
      <c r="P7" s="10">
        <v>0</v>
      </c>
      <c r="Q7" s="10">
        <v>0.33834586466165412</v>
      </c>
      <c r="R7" s="10">
        <v>88.94736842105263</v>
      </c>
      <c r="S7" s="10">
        <v>2.8195488721804511</v>
      </c>
      <c r="T7" s="10">
        <v>0.67669172932330823</v>
      </c>
      <c r="U7" s="10">
        <v>1.1278195488721803</v>
      </c>
      <c r="V7" s="10">
        <v>6.0150375939849621</v>
      </c>
      <c r="W7" s="10">
        <v>0</v>
      </c>
      <c r="X7" s="10">
        <v>7.5187969924812026E-2</v>
      </c>
      <c r="Y7" s="10">
        <v>0.69670410869370025</v>
      </c>
      <c r="Z7" s="10">
        <v>0</v>
      </c>
      <c r="AA7" s="10">
        <v>0</v>
      </c>
      <c r="AB7" s="10">
        <v>0</v>
      </c>
      <c r="AC7" s="10">
        <v>0.37593984962406002</v>
      </c>
      <c r="AD7" s="10">
        <v>0</v>
      </c>
      <c r="AE7" s="10">
        <v>0</v>
      </c>
      <c r="AF7" s="10">
        <v>9.0225563909774404</v>
      </c>
      <c r="AG7" s="10">
        <v>0</v>
      </c>
      <c r="AH7" s="10">
        <v>0</v>
      </c>
      <c r="AI7" s="10">
        <v>0</v>
      </c>
      <c r="AJ7" s="10">
        <v>0</v>
      </c>
      <c r="AK7" s="10">
        <v>0</v>
      </c>
      <c r="AL7" s="10">
        <v>0</v>
      </c>
      <c r="AM7" s="10">
        <v>0</v>
      </c>
      <c r="AN7" s="10">
        <v>0</v>
      </c>
      <c r="AO7" s="10">
        <v>0</v>
      </c>
      <c r="AP7" s="10">
        <v>0</v>
      </c>
      <c r="AQ7" s="10">
        <v>0</v>
      </c>
      <c r="AR7" s="10">
        <v>0</v>
      </c>
      <c r="AS7" s="10">
        <v>0</v>
      </c>
      <c r="AT7" s="10">
        <v>0</v>
      </c>
      <c r="AU7" s="10">
        <v>0</v>
      </c>
      <c r="AV7" s="10">
        <v>0</v>
      </c>
      <c r="AW7" s="10">
        <v>0</v>
      </c>
      <c r="AX7" s="10">
        <v>0</v>
      </c>
      <c r="AY7" s="10">
        <v>0</v>
      </c>
      <c r="AZ7" s="10">
        <v>0</v>
      </c>
      <c r="BA7" s="10">
        <v>0</v>
      </c>
      <c r="BB7" s="10">
        <v>0</v>
      </c>
      <c r="BC7" s="10">
        <v>0</v>
      </c>
      <c r="BD7" s="10">
        <v>0</v>
      </c>
      <c r="BE7" s="10">
        <v>0</v>
      </c>
      <c r="BF7" s="10">
        <v>0</v>
      </c>
      <c r="BG7" s="10">
        <v>0</v>
      </c>
      <c r="BH7" s="10">
        <v>0</v>
      </c>
      <c r="BI7" s="10">
        <v>0</v>
      </c>
      <c r="BJ7" s="10">
        <v>0</v>
      </c>
      <c r="BK7" s="10">
        <v>0</v>
      </c>
      <c r="BL7" s="10">
        <v>0</v>
      </c>
      <c r="BM7" s="10">
        <v>0</v>
      </c>
      <c r="BN7" s="10">
        <v>0</v>
      </c>
      <c r="BO7" s="10">
        <v>0</v>
      </c>
      <c r="BP7" s="10">
        <v>0</v>
      </c>
    </row>
    <row r="8" spans="1:68" x14ac:dyDescent="0.25">
      <c r="A8" s="1" t="s">
        <v>369</v>
      </c>
      <c r="B8" s="1" t="s">
        <v>363</v>
      </c>
      <c r="C8" s="8">
        <v>0</v>
      </c>
      <c r="D8" s="8">
        <v>0</v>
      </c>
      <c r="E8" s="2">
        <v>0</v>
      </c>
      <c r="F8" s="8">
        <v>0</v>
      </c>
      <c r="G8" s="8">
        <v>0</v>
      </c>
      <c r="H8" s="3">
        <v>5</v>
      </c>
      <c r="I8" s="9">
        <v>0.355745286374956</v>
      </c>
      <c r="J8" s="8">
        <v>0</v>
      </c>
      <c r="K8" s="8">
        <v>0</v>
      </c>
      <c r="L8" s="8">
        <v>0</v>
      </c>
      <c r="M8" s="9">
        <v>98.150124510850205</v>
      </c>
      <c r="N8" s="9">
        <v>1.04304517965137</v>
      </c>
      <c r="O8" s="9">
        <v>1.05656350053362</v>
      </c>
      <c r="P8" s="8">
        <v>0</v>
      </c>
      <c r="Q8" s="8">
        <v>0.81821415866239777</v>
      </c>
      <c r="R8" s="8">
        <v>95.44646033440057</v>
      </c>
      <c r="S8" s="8">
        <v>1.2806830309498398</v>
      </c>
      <c r="T8" s="8">
        <v>0</v>
      </c>
      <c r="U8" s="8">
        <v>1.7431519032372822</v>
      </c>
      <c r="V8" s="8">
        <v>0.32017075773745995</v>
      </c>
      <c r="W8" s="8">
        <v>0</v>
      </c>
      <c r="X8" s="8">
        <v>0.391319815012451</v>
      </c>
      <c r="Y8" s="8">
        <v>0.36108546749565801</v>
      </c>
      <c r="Z8" s="8">
        <v>0</v>
      </c>
      <c r="AA8" s="8">
        <v>0.355745286374956</v>
      </c>
      <c r="AB8" s="8">
        <v>0</v>
      </c>
      <c r="AC8" s="8">
        <v>0</v>
      </c>
      <c r="AD8" s="8">
        <v>0</v>
      </c>
      <c r="AE8" s="8">
        <v>0</v>
      </c>
      <c r="AF8" s="8">
        <v>0</v>
      </c>
      <c r="AG8" s="8">
        <v>0.355745286374956</v>
      </c>
      <c r="AH8" s="8">
        <v>0</v>
      </c>
      <c r="AI8" s="8">
        <v>0</v>
      </c>
      <c r="AJ8" s="8">
        <v>0</v>
      </c>
      <c r="AK8" s="8">
        <v>0</v>
      </c>
      <c r="AL8" s="8">
        <v>0</v>
      </c>
      <c r="AM8" s="8">
        <v>0</v>
      </c>
      <c r="AN8" s="8">
        <v>0</v>
      </c>
      <c r="AO8" s="8">
        <v>0</v>
      </c>
      <c r="AP8" s="8">
        <v>0</v>
      </c>
      <c r="AQ8" s="8">
        <v>0</v>
      </c>
      <c r="AR8" s="8">
        <v>0</v>
      </c>
      <c r="AS8" s="8">
        <v>0</v>
      </c>
      <c r="AT8" s="8">
        <v>0</v>
      </c>
      <c r="AU8" s="8">
        <v>0</v>
      </c>
      <c r="AV8" s="8">
        <v>0</v>
      </c>
      <c r="AW8" s="8">
        <v>0</v>
      </c>
      <c r="AX8" s="8">
        <v>0</v>
      </c>
      <c r="AY8" s="8">
        <v>0</v>
      </c>
      <c r="AZ8" s="8">
        <v>0</v>
      </c>
      <c r="BA8" s="8">
        <v>0</v>
      </c>
      <c r="BB8" s="8">
        <v>0</v>
      </c>
      <c r="BC8" s="8">
        <v>0</v>
      </c>
      <c r="BD8" s="8">
        <v>0</v>
      </c>
      <c r="BE8" s="8">
        <v>0</v>
      </c>
      <c r="BF8" s="8">
        <v>0</v>
      </c>
      <c r="BG8" s="8">
        <v>0</v>
      </c>
      <c r="BH8" s="8">
        <v>0</v>
      </c>
      <c r="BI8" s="8">
        <v>0</v>
      </c>
      <c r="BJ8" s="8">
        <v>0</v>
      </c>
      <c r="BK8" s="8">
        <v>0</v>
      </c>
      <c r="BL8" s="8">
        <v>0</v>
      </c>
      <c r="BM8" s="8">
        <v>0</v>
      </c>
      <c r="BN8" s="8">
        <v>0</v>
      </c>
      <c r="BO8" s="8">
        <v>0</v>
      </c>
      <c r="BP8" s="8">
        <v>0</v>
      </c>
    </row>
    <row r="9" spans="1:68" x14ac:dyDescent="0.25">
      <c r="A9" s="1" t="s">
        <v>370</v>
      </c>
      <c r="B9" s="1" t="s">
        <v>363</v>
      </c>
      <c r="C9" s="10">
        <v>0</v>
      </c>
      <c r="D9" s="10">
        <v>0</v>
      </c>
      <c r="E9" s="1">
        <v>0</v>
      </c>
      <c r="F9" s="10">
        <v>0</v>
      </c>
      <c r="G9" s="10">
        <v>0</v>
      </c>
      <c r="H9" s="5">
        <v>29</v>
      </c>
      <c r="I9" s="11">
        <v>1.2748907236522582</v>
      </c>
      <c r="J9" s="11">
        <v>0.26711996114618741</v>
      </c>
      <c r="K9" s="10">
        <v>0</v>
      </c>
      <c r="L9" s="10">
        <v>0</v>
      </c>
      <c r="M9" s="11">
        <v>99.945361826129187</v>
      </c>
      <c r="N9" s="11">
        <v>0.33845313258863524</v>
      </c>
      <c r="O9" s="11">
        <v>2.5676299174356481</v>
      </c>
      <c r="P9" s="10">
        <v>0</v>
      </c>
      <c r="Q9" s="10">
        <v>0.92277804759592019</v>
      </c>
      <c r="R9" s="10">
        <v>91.093977659057785</v>
      </c>
      <c r="S9" s="10">
        <v>4.7231665857212235</v>
      </c>
      <c r="T9" s="10">
        <v>9.1063623118018439E-2</v>
      </c>
      <c r="U9" s="10">
        <v>0.45531811559009222</v>
      </c>
      <c r="V9" s="10">
        <v>1.9487615347255949</v>
      </c>
      <c r="W9" s="11">
        <v>0.10927634774162212</v>
      </c>
      <c r="X9" s="10">
        <v>0.76493443419135498</v>
      </c>
      <c r="Y9" s="10">
        <v>0.61283903166533971</v>
      </c>
      <c r="Z9" s="10">
        <v>6.0709082078678964E-2</v>
      </c>
      <c r="AA9" s="10">
        <v>0.30354541039339483</v>
      </c>
      <c r="AB9" s="10">
        <v>0</v>
      </c>
      <c r="AC9" s="10">
        <v>0</v>
      </c>
      <c r="AD9" s="10">
        <v>0</v>
      </c>
      <c r="AE9" s="10">
        <v>0</v>
      </c>
      <c r="AF9" s="10">
        <v>0</v>
      </c>
      <c r="AG9" s="10">
        <v>6.0709082078678964E-2</v>
      </c>
      <c r="AH9" s="10">
        <v>0</v>
      </c>
      <c r="AI9" s="10">
        <v>0</v>
      </c>
      <c r="AJ9" s="10">
        <v>0</v>
      </c>
      <c r="AK9" s="10">
        <v>0</v>
      </c>
      <c r="AL9" s="10">
        <v>0</v>
      </c>
      <c r="AM9" s="10">
        <v>0</v>
      </c>
      <c r="AN9" s="10">
        <v>0</v>
      </c>
      <c r="AO9" s="10">
        <v>0</v>
      </c>
      <c r="AP9" s="10">
        <v>0</v>
      </c>
      <c r="AQ9" s="10">
        <v>0</v>
      </c>
      <c r="AR9" s="10">
        <v>0</v>
      </c>
      <c r="AS9" s="10">
        <v>6.0709082078678964E-2</v>
      </c>
      <c r="AT9" s="10">
        <v>0</v>
      </c>
      <c r="AU9" s="10">
        <v>0</v>
      </c>
      <c r="AV9" s="10">
        <v>0</v>
      </c>
      <c r="AW9" s="10">
        <v>0</v>
      </c>
      <c r="AX9" s="10">
        <v>0</v>
      </c>
      <c r="AY9" s="10">
        <v>0.1821272462360369</v>
      </c>
      <c r="AZ9" s="10">
        <v>0</v>
      </c>
      <c r="BA9" s="10">
        <v>0</v>
      </c>
      <c r="BB9" s="10">
        <v>0</v>
      </c>
      <c r="BC9" s="10">
        <v>0</v>
      </c>
      <c r="BD9" s="10">
        <v>0</v>
      </c>
      <c r="BE9" s="10">
        <v>0</v>
      </c>
      <c r="BF9" s="10">
        <v>0</v>
      </c>
      <c r="BG9" s="10">
        <v>0</v>
      </c>
      <c r="BH9" s="10">
        <v>0</v>
      </c>
      <c r="BI9" s="10">
        <v>0</v>
      </c>
      <c r="BJ9" s="10">
        <v>0</v>
      </c>
      <c r="BK9" s="10">
        <v>0</v>
      </c>
      <c r="BL9" s="10">
        <v>0</v>
      </c>
      <c r="BM9" s="10">
        <v>0</v>
      </c>
      <c r="BN9" s="10">
        <v>0</v>
      </c>
      <c r="BO9" s="10">
        <v>0</v>
      </c>
      <c r="BP9" s="10">
        <v>6.0709082078678964E-2</v>
      </c>
    </row>
    <row r="10" spans="1:68" x14ac:dyDescent="0.25">
      <c r="A10" s="1" t="s">
        <v>371</v>
      </c>
      <c r="B10" s="1" t="s">
        <v>363</v>
      </c>
      <c r="C10" s="8">
        <v>0</v>
      </c>
      <c r="D10" s="8">
        <v>0</v>
      </c>
      <c r="E10" s="2">
        <v>0</v>
      </c>
      <c r="F10" s="9">
        <v>26.251342642320086</v>
      </c>
      <c r="G10" s="9">
        <v>0.21482277121374865</v>
      </c>
      <c r="H10" s="3">
        <v>3</v>
      </c>
      <c r="I10" s="9">
        <v>0.85929108485499461</v>
      </c>
      <c r="J10" s="9">
        <v>14.822771213748656</v>
      </c>
      <c r="K10" s="8">
        <v>0</v>
      </c>
      <c r="L10" s="9">
        <v>0.53705692803437199</v>
      </c>
      <c r="M10" s="8">
        <v>0</v>
      </c>
      <c r="N10" s="9">
        <v>0.2049409237379162</v>
      </c>
      <c r="O10" s="9">
        <v>1.2212674543501609</v>
      </c>
      <c r="P10" s="8">
        <v>0</v>
      </c>
      <c r="Q10" s="8">
        <v>17.293233082706767</v>
      </c>
      <c r="R10" s="8">
        <v>73.705692803437159</v>
      </c>
      <c r="S10" s="8">
        <v>5.2201933404940917</v>
      </c>
      <c r="T10" s="8">
        <v>0.10741138560687433</v>
      </c>
      <c r="U10" s="8">
        <v>0.38668098818474755</v>
      </c>
      <c r="V10" s="8">
        <v>3.1364124597207299</v>
      </c>
      <c r="W10" s="8">
        <v>0</v>
      </c>
      <c r="X10" s="8">
        <v>0.15037593984962405</v>
      </c>
      <c r="Y10" s="8">
        <v>1.1969422056540207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8">
        <v>3.2223415682062297</v>
      </c>
      <c r="AG10" s="8">
        <v>0.42964554242749697</v>
      </c>
      <c r="AH10" s="8">
        <v>0</v>
      </c>
      <c r="AI10" s="8">
        <v>0</v>
      </c>
      <c r="AJ10" s="8">
        <v>0</v>
      </c>
      <c r="AK10" s="8">
        <v>0</v>
      </c>
      <c r="AL10" s="8">
        <v>0</v>
      </c>
      <c r="AM10" s="8">
        <v>0</v>
      </c>
      <c r="AN10" s="8">
        <v>0</v>
      </c>
      <c r="AO10" s="8">
        <v>0</v>
      </c>
      <c r="AP10" s="8">
        <v>0</v>
      </c>
      <c r="AQ10" s="8">
        <v>0</v>
      </c>
      <c r="AR10" s="8">
        <v>0</v>
      </c>
      <c r="AS10" s="8">
        <v>0</v>
      </c>
      <c r="AT10" s="8">
        <v>0</v>
      </c>
      <c r="AU10" s="8">
        <v>0</v>
      </c>
      <c r="AV10" s="8">
        <v>0</v>
      </c>
      <c r="AW10" s="8">
        <v>0</v>
      </c>
      <c r="AX10" s="8">
        <v>0</v>
      </c>
      <c r="AY10" s="8">
        <v>0</v>
      </c>
      <c r="AZ10" s="8">
        <v>0</v>
      </c>
      <c r="BA10" s="8">
        <v>0</v>
      </c>
      <c r="BB10" s="8">
        <v>0</v>
      </c>
      <c r="BC10" s="8">
        <v>0</v>
      </c>
      <c r="BD10" s="8">
        <v>0</v>
      </c>
      <c r="BE10" s="8">
        <v>0</v>
      </c>
      <c r="BF10" s="8">
        <v>0</v>
      </c>
      <c r="BG10" s="8">
        <v>0</v>
      </c>
      <c r="BH10" s="8">
        <v>0</v>
      </c>
      <c r="BI10" s="8">
        <v>0</v>
      </c>
      <c r="BJ10" s="8">
        <v>0</v>
      </c>
      <c r="BK10" s="8">
        <v>0</v>
      </c>
      <c r="BL10" s="8">
        <v>0</v>
      </c>
      <c r="BM10" s="8">
        <v>0</v>
      </c>
      <c r="BN10" s="8">
        <v>0</v>
      </c>
      <c r="BO10" s="8">
        <v>0</v>
      </c>
      <c r="BP10" s="8">
        <v>0</v>
      </c>
    </row>
    <row r="11" spans="1:68" x14ac:dyDescent="0.25">
      <c r="A11" s="1" t="s">
        <v>372</v>
      </c>
      <c r="B11" s="1" t="s">
        <v>363</v>
      </c>
      <c r="C11" s="10">
        <v>0</v>
      </c>
      <c r="D11" s="10">
        <v>0</v>
      </c>
      <c r="E11" s="1">
        <v>0</v>
      </c>
      <c r="F11" s="11">
        <v>13.281966611630899</v>
      </c>
      <c r="G11" s="10">
        <v>0</v>
      </c>
      <c r="H11" s="5">
        <v>1</v>
      </c>
      <c r="I11" s="11">
        <v>1.1007154650522799</v>
      </c>
      <c r="J11" s="10">
        <v>0</v>
      </c>
      <c r="K11" s="10">
        <v>0</v>
      </c>
      <c r="L11" s="11">
        <v>4.9165290772335357</v>
      </c>
      <c r="M11" s="11">
        <v>100</v>
      </c>
      <c r="N11" s="11">
        <v>0.22986607961841862</v>
      </c>
      <c r="O11" s="11">
        <v>1.2720601724454199</v>
      </c>
      <c r="P11" s="10">
        <v>0</v>
      </c>
      <c r="Q11" s="10">
        <v>5.4118510365070627</v>
      </c>
      <c r="R11" s="10">
        <v>79.783525958539727</v>
      </c>
      <c r="S11" s="10">
        <v>6.7877453678224189</v>
      </c>
      <c r="T11" s="10">
        <v>0.14676206200697123</v>
      </c>
      <c r="U11" s="10">
        <v>3.9992661896899659</v>
      </c>
      <c r="V11" s="10">
        <v>2.1830856723536964</v>
      </c>
      <c r="W11" s="10">
        <v>0</v>
      </c>
      <c r="X11" s="10">
        <v>1.687763713080169</v>
      </c>
      <c r="Y11" s="10">
        <v>1.1704919361766919</v>
      </c>
      <c r="Z11" s="10">
        <v>0</v>
      </c>
      <c r="AA11" s="10">
        <v>0.36690515501742799</v>
      </c>
      <c r="AB11" s="10">
        <v>0</v>
      </c>
      <c r="AC11" s="10">
        <v>0.18345257750871402</v>
      </c>
      <c r="AD11" s="10">
        <v>0</v>
      </c>
      <c r="AE11" s="10">
        <v>0</v>
      </c>
      <c r="AF11" s="10">
        <v>4.2194092827004201</v>
      </c>
      <c r="AG11" s="10">
        <v>0</v>
      </c>
      <c r="AH11" s="10">
        <v>0</v>
      </c>
      <c r="AI11" s="10">
        <v>0</v>
      </c>
      <c r="AJ11" s="10">
        <v>0</v>
      </c>
      <c r="AK11" s="10">
        <v>0</v>
      </c>
      <c r="AL11" s="10">
        <v>0</v>
      </c>
      <c r="AM11" s="10">
        <v>0</v>
      </c>
      <c r="AN11" s="10">
        <v>0</v>
      </c>
      <c r="AO11" s="10">
        <v>0</v>
      </c>
      <c r="AP11" s="10">
        <v>0.18345257750871399</v>
      </c>
      <c r="AQ11" s="10">
        <v>0</v>
      </c>
      <c r="AR11" s="10">
        <v>0</v>
      </c>
      <c r="AS11" s="10">
        <v>0</v>
      </c>
      <c r="AT11" s="10">
        <v>0</v>
      </c>
      <c r="AU11" s="10">
        <v>0</v>
      </c>
      <c r="AV11" s="10">
        <v>0</v>
      </c>
      <c r="AW11" s="10">
        <v>0</v>
      </c>
      <c r="AX11" s="10">
        <v>0.18345257750871399</v>
      </c>
      <c r="AY11" s="10">
        <v>0</v>
      </c>
      <c r="AZ11" s="10">
        <v>0</v>
      </c>
      <c r="BA11" s="10">
        <v>0</v>
      </c>
      <c r="BB11" s="10">
        <v>0</v>
      </c>
      <c r="BC11" s="10">
        <v>0</v>
      </c>
      <c r="BD11" s="10">
        <v>0</v>
      </c>
      <c r="BE11" s="10">
        <v>0</v>
      </c>
      <c r="BF11" s="10">
        <v>0</v>
      </c>
      <c r="BG11" s="10">
        <v>0</v>
      </c>
      <c r="BH11" s="10">
        <v>0</v>
      </c>
      <c r="BI11" s="10">
        <v>0</v>
      </c>
      <c r="BJ11" s="10">
        <v>0</v>
      </c>
      <c r="BK11" s="10">
        <v>0</v>
      </c>
      <c r="BL11" s="10">
        <v>0</v>
      </c>
      <c r="BM11" s="10">
        <v>0</v>
      </c>
      <c r="BN11" s="10">
        <v>0</v>
      </c>
      <c r="BO11" s="10">
        <v>0</v>
      </c>
      <c r="BP11" s="10">
        <v>0</v>
      </c>
    </row>
    <row r="12" spans="1:68" x14ac:dyDescent="0.25">
      <c r="A12" s="1" t="s">
        <v>373</v>
      </c>
      <c r="B12" s="1" t="s">
        <v>363</v>
      </c>
      <c r="C12" s="8">
        <v>0</v>
      </c>
      <c r="D12" s="8">
        <v>0</v>
      </c>
      <c r="E12" s="2">
        <v>0</v>
      </c>
      <c r="F12" s="8">
        <v>0</v>
      </c>
      <c r="G12" s="8">
        <v>0</v>
      </c>
      <c r="H12" s="2">
        <v>0</v>
      </c>
      <c r="I12" s="9">
        <v>4.2016806722689104</v>
      </c>
      <c r="J12" s="8">
        <v>0</v>
      </c>
      <c r="K12" s="8">
        <v>0</v>
      </c>
      <c r="L12" s="8">
        <v>0</v>
      </c>
      <c r="M12" s="8">
        <v>0</v>
      </c>
      <c r="N12" s="9">
        <v>3.9590336134453783</v>
      </c>
      <c r="O12" s="9">
        <v>2.4768907563025211</v>
      </c>
      <c r="P12" s="8">
        <v>0</v>
      </c>
      <c r="Q12" s="8">
        <v>4.4117647058823533</v>
      </c>
      <c r="R12" s="8">
        <v>78.571428571428569</v>
      </c>
      <c r="S12" s="8">
        <v>13.865546218487395</v>
      </c>
      <c r="T12" s="8">
        <v>0</v>
      </c>
      <c r="U12" s="8">
        <v>1.785714285714286</v>
      </c>
      <c r="V12" s="8">
        <v>0.21008403361344541</v>
      </c>
      <c r="W12" s="8">
        <v>0</v>
      </c>
      <c r="X12" s="8">
        <v>1.1554621848739497</v>
      </c>
      <c r="Y12" s="8">
        <v>1.0639826502677732</v>
      </c>
      <c r="Z12" s="8">
        <v>0</v>
      </c>
      <c r="AA12" s="8">
        <v>0</v>
      </c>
      <c r="AB12" s="8">
        <v>0</v>
      </c>
      <c r="AC12" s="8">
        <v>0</v>
      </c>
      <c r="AD12" s="8">
        <v>0</v>
      </c>
      <c r="AE12" s="8">
        <v>0</v>
      </c>
      <c r="AF12" s="8">
        <v>0</v>
      </c>
      <c r="AG12" s="8">
        <v>0</v>
      </c>
      <c r="AH12" s="8">
        <v>0</v>
      </c>
      <c r="AI12" s="8">
        <v>0</v>
      </c>
      <c r="AJ12" s="8">
        <v>0</v>
      </c>
      <c r="AK12" s="8">
        <v>0</v>
      </c>
      <c r="AL12" s="8">
        <v>0</v>
      </c>
      <c r="AM12" s="8">
        <v>0</v>
      </c>
      <c r="AN12" s="8">
        <v>0</v>
      </c>
      <c r="AO12" s="8">
        <v>0</v>
      </c>
      <c r="AP12" s="8">
        <v>0</v>
      </c>
      <c r="AQ12" s="8">
        <v>0</v>
      </c>
      <c r="AR12" s="8">
        <v>0</v>
      </c>
      <c r="AS12" s="8">
        <v>0</v>
      </c>
      <c r="AT12" s="8">
        <v>0</v>
      </c>
      <c r="AU12" s="8">
        <v>0</v>
      </c>
      <c r="AV12" s="8">
        <v>0</v>
      </c>
      <c r="AW12" s="8">
        <v>0</v>
      </c>
      <c r="AX12" s="8">
        <v>0</v>
      </c>
      <c r="AY12" s="8">
        <v>0</v>
      </c>
      <c r="AZ12" s="8">
        <v>0</v>
      </c>
      <c r="BA12" s="8">
        <v>0</v>
      </c>
      <c r="BB12" s="8">
        <v>0</v>
      </c>
      <c r="BC12" s="8">
        <v>0</v>
      </c>
      <c r="BD12" s="8">
        <v>0</v>
      </c>
      <c r="BE12" s="8">
        <v>0</v>
      </c>
      <c r="BF12" s="8">
        <v>0</v>
      </c>
      <c r="BG12" s="8">
        <v>0</v>
      </c>
      <c r="BH12" s="8">
        <v>0</v>
      </c>
      <c r="BI12" s="8">
        <v>0</v>
      </c>
      <c r="BJ12" s="8">
        <v>0</v>
      </c>
      <c r="BK12" s="8">
        <v>0</v>
      </c>
      <c r="BL12" s="8">
        <v>0</v>
      </c>
      <c r="BM12" s="8">
        <v>0</v>
      </c>
      <c r="BN12" s="8">
        <v>0</v>
      </c>
      <c r="BO12" s="8">
        <v>0</v>
      </c>
      <c r="BP12" s="8">
        <v>0</v>
      </c>
    </row>
    <row r="13" spans="1:68" x14ac:dyDescent="0.25">
      <c r="A13" s="1" t="s">
        <v>374</v>
      </c>
      <c r="B13" s="1" t="s">
        <v>363</v>
      </c>
      <c r="C13" s="10">
        <v>0</v>
      </c>
      <c r="D13" s="11">
        <v>0.20115573110964799</v>
      </c>
      <c r="E13" s="1">
        <v>0</v>
      </c>
      <c r="F13" s="11">
        <v>2.0335015726720802</v>
      </c>
      <c r="G13" s="10">
        <v>0</v>
      </c>
      <c r="H13" s="5">
        <v>4</v>
      </c>
      <c r="I13" s="11">
        <v>3.5842293906810001</v>
      </c>
      <c r="J13" s="10">
        <v>0</v>
      </c>
      <c r="K13" s="11">
        <v>0.45168605076439183</v>
      </c>
      <c r="L13" s="11">
        <v>0.58883768561187921</v>
      </c>
      <c r="M13" s="11">
        <v>12.906883183380879</v>
      </c>
      <c r="N13" s="11">
        <v>0.32354985004754594</v>
      </c>
      <c r="O13" s="11">
        <v>2.6013276278253237</v>
      </c>
      <c r="P13" s="10">
        <v>0</v>
      </c>
      <c r="Q13" s="10">
        <v>2.6717138468290544</v>
      </c>
      <c r="R13" s="10">
        <v>82.700607124570254</v>
      </c>
      <c r="S13" s="10">
        <v>9.9663521322507513</v>
      </c>
      <c r="T13" s="10">
        <v>0.19018360032184917</v>
      </c>
      <c r="U13" s="10">
        <v>0.87594177455928601</v>
      </c>
      <c r="V13" s="10">
        <v>1.8963499378245923</v>
      </c>
      <c r="W13" s="11">
        <v>0.13715163484748738</v>
      </c>
      <c r="X13" s="10">
        <v>1.6988515836442106</v>
      </c>
      <c r="Y13" s="10">
        <v>0.99627703011761903</v>
      </c>
      <c r="Z13" s="10">
        <v>3.6573769292663302E-2</v>
      </c>
      <c r="AA13" s="10">
        <v>7.3147538585326605E-2</v>
      </c>
      <c r="AB13" s="10">
        <v>0</v>
      </c>
      <c r="AC13" s="10">
        <v>0</v>
      </c>
      <c r="AD13" s="10">
        <v>0</v>
      </c>
      <c r="AE13" s="10">
        <v>0</v>
      </c>
      <c r="AF13" s="10">
        <v>1.37151634847487</v>
      </c>
      <c r="AG13" s="10">
        <v>3.6573769292663302E-2</v>
      </c>
      <c r="AH13" s="10">
        <v>0</v>
      </c>
      <c r="AI13" s="10">
        <v>1.82868846463317E-2</v>
      </c>
      <c r="AJ13" s="10">
        <v>0</v>
      </c>
      <c r="AK13" s="10">
        <v>0</v>
      </c>
      <c r="AL13" s="10">
        <v>0</v>
      </c>
      <c r="AM13" s="10">
        <v>0</v>
      </c>
      <c r="AN13" s="10">
        <v>0</v>
      </c>
      <c r="AO13" s="10">
        <v>0</v>
      </c>
      <c r="AP13" s="10">
        <v>0</v>
      </c>
      <c r="AQ13" s="10">
        <v>0</v>
      </c>
      <c r="AR13" s="10">
        <v>0</v>
      </c>
      <c r="AS13" s="10">
        <v>1.8286884646331651E-2</v>
      </c>
      <c r="AT13" s="10">
        <v>0</v>
      </c>
      <c r="AU13" s="10">
        <v>0</v>
      </c>
      <c r="AV13" s="10">
        <v>1.8286884646331651E-2</v>
      </c>
      <c r="AW13" s="10">
        <v>0</v>
      </c>
      <c r="AX13" s="10">
        <v>0</v>
      </c>
      <c r="AY13" s="10">
        <v>0</v>
      </c>
      <c r="AZ13" s="10">
        <v>0</v>
      </c>
      <c r="BA13" s="10">
        <v>0</v>
      </c>
      <c r="BB13" s="10">
        <v>0</v>
      </c>
      <c r="BC13" s="10">
        <v>0</v>
      </c>
      <c r="BD13" s="10">
        <v>0</v>
      </c>
      <c r="BE13" s="10">
        <v>0</v>
      </c>
      <c r="BF13" s="10">
        <v>0</v>
      </c>
      <c r="BG13" s="10">
        <v>0</v>
      </c>
      <c r="BH13" s="10">
        <v>0</v>
      </c>
      <c r="BI13" s="10">
        <v>0</v>
      </c>
      <c r="BJ13" s="10">
        <v>0</v>
      </c>
      <c r="BK13" s="10">
        <v>0</v>
      </c>
      <c r="BL13" s="10">
        <v>0</v>
      </c>
      <c r="BM13" s="10">
        <v>0</v>
      </c>
      <c r="BN13" s="10">
        <v>0</v>
      </c>
      <c r="BO13" s="10">
        <v>0</v>
      </c>
      <c r="BP13" s="10">
        <v>9.1434423231658304E-2</v>
      </c>
    </row>
    <row r="14" spans="1:68" x14ac:dyDescent="0.25">
      <c r="A14" s="1" t="s">
        <v>375</v>
      </c>
      <c r="B14" s="1" t="s">
        <v>363</v>
      </c>
      <c r="C14" s="8">
        <v>0</v>
      </c>
      <c r="D14" s="9">
        <v>100</v>
      </c>
      <c r="E14" s="2">
        <v>0</v>
      </c>
      <c r="F14" s="8">
        <v>0</v>
      </c>
      <c r="G14" s="8">
        <v>0</v>
      </c>
      <c r="H14" s="2">
        <v>0</v>
      </c>
      <c r="I14" s="8">
        <v>0</v>
      </c>
      <c r="J14" s="8">
        <v>0</v>
      </c>
      <c r="K14" s="8">
        <v>0</v>
      </c>
      <c r="L14" s="9">
        <v>0.50669562070213503</v>
      </c>
      <c r="M14" s="9">
        <v>100</v>
      </c>
      <c r="N14" s="9">
        <v>0.34889612739775605</v>
      </c>
      <c r="O14" s="9">
        <v>1.4404632645674991</v>
      </c>
      <c r="P14" s="8">
        <v>0</v>
      </c>
      <c r="Q14" s="8">
        <v>0.6876583423814695</v>
      </c>
      <c r="R14" s="8">
        <v>93.231994209192919</v>
      </c>
      <c r="S14" s="8">
        <v>4.0173724212812161</v>
      </c>
      <c r="T14" s="8">
        <v>0</v>
      </c>
      <c r="U14" s="8">
        <v>0.36192544335866816</v>
      </c>
      <c r="V14" s="8">
        <v>0</v>
      </c>
      <c r="W14" s="9">
        <v>0.14477017734346725</v>
      </c>
      <c r="X14" s="8">
        <v>1.7010495837857402</v>
      </c>
      <c r="Y14" s="8">
        <v>0.4729574003651465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  <c r="AH14" s="8">
        <v>0</v>
      </c>
      <c r="AI14" s="8">
        <v>0</v>
      </c>
      <c r="AJ14" s="8">
        <v>0</v>
      </c>
      <c r="AK14" s="8">
        <v>0</v>
      </c>
      <c r="AL14" s="8">
        <v>0</v>
      </c>
      <c r="AM14" s="8">
        <v>0</v>
      </c>
      <c r="AN14" s="8">
        <v>0</v>
      </c>
      <c r="AO14" s="8">
        <v>0</v>
      </c>
      <c r="AP14" s="8">
        <v>0</v>
      </c>
      <c r="AQ14" s="8">
        <v>0</v>
      </c>
      <c r="AR14" s="8">
        <v>0</v>
      </c>
      <c r="AS14" s="8">
        <v>0</v>
      </c>
      <c r="AT14" s="8">
        <v>0</v>
      </c>
      <c r="AU14" s="8">
        <v>0</v>
      </c>
      <c r="AV14" s="8">
        <v>0</v>
      </c>
      <c r="AW14" s="8">
        <v>0</v>
      </c>
      <c r="AX14" s="8">
        <v>0</v>
      </c>
      <c r="AY14" s="8">
        <v>0</v>
      </c>
      <c r="AZ14" s="8">
        <v>0</v>
      </c>
      <c r="BA14" s="8">
        <v>0</v>
      </c>
      <c r="BB14" s="8">
        <v>0</v>
      </c>
      <c r="BC14" s="8">
        <v>0</v>
      </c>
      <c r="BD14" s="8">
        <v>0</v>
      </c>
      <c r="BE14" s="8">
        <v>0</v>
      </c>
      <c r="BF14" s="8">
        <v>0</v>
      </c>
      <c r="BG14" s="8">
        <v>0</v>
      </c>
      <c r="BH14" s="8">
        <v>0</v>
      </c>
      <c r="BI14" s="8">
        <v>0</v>
      </c>
      <c r="BJ14" s="8">
        <v>0</v>
      </c>
      <c r="BK14" s="8">
        <v>0</v>
      </c>
      <c r="BL14" s="8">
        <v>0</v>
      </c>
      <c r="BM14" s="8">
        <v>0</v>
      </c>
      <c r="BN14" s="8">
        <v>0</v>
      </c>
      <c r="BO14" s="8">
        <v>0</v>
      </c>
      <c r="BP14" s="8">
        <v>0</v>
      </c>
    </row>
    <row r="15" spans="1:68" x14ac:dyDescent="0.25">
      <c r="A15" s="1" t="s">
        <v>376</v>
      </c>
      <c r="B15" s="1" t="s">
        <v>363</v>
      </c>
      <c r="C15" s="10">
        <v>0</v>
      </c>
      <c r="D15" s="11">
        <v>99.249146757679199</v>
      </c>
      <c r="E15" s="1">
        <v>0</v>
      </c>
      <c r="F15" s="10">
        <v>0</v>
      </c>
      <c r="G15" s="10">
        <v>0</v>
      </c>
      <c r="H15" s="1">
        <v>0</v>
      </c>
      <c r="I15" s="10">
        <v>0</v>
      </c>
      <c r="J15" s="10">
        <v>0</v>
      </c>
      <c r="K15" s="10">
        <v>0</v>
      </c>
      <c r="L15" s="10">
        <v>0</v>
      </c>
      <c r="M15" s="11">
        <v>97.997724687144512</v>
      </c>
      <c r="N15" s="11">
        <v>0.58680318543799781</v>
      </c>
      <c r="O15" s="11">
        <v>1.4100113765642777</v>
      </c>
      <c r="P15" s="10">
        <v>0</v>
      </c>
      <c r="Q15" s="10">
        <v>0.54607508532423221</v>
      </c>
      <c r="R15" s="10">
        <v>84.687144482366321</v>
      </c>
      <c r="S15" s="10">
        <v>3.9135381114903298</v>
      </c>
      <c r="T15" s="10">
        <v>0</v>
      </c>
      <c r="U15" s="10">
        <v>1.3879408418657566</v>
      </c>
      <c r="V15" s="10">
        <v>6.6211604095563148</v>
      </c>
      <c r="W15" s="10">
        <v>0</v>
      </c>
      <c r="X15" s="10">
        <v>2.8441410693970424</v>
      </c>
      <c r="Y15" s="10">
        <v>0.91814232932845963</v>
      </c>
      <c r="Z15" s="10">
        <v>0</v>
      </c>
      <c r="AA15" s="10">
        <v>0.22753128555176338</v>
      </c>
      <c r="AB15" s="10">
        <v>0.22753128555176338</v>
      </c>
      <c r="AC15" s="10">
        <v>0</v>
      </c>
      <c r="AD15" s="10">
        <v>0</v>
      </c>
      <c r="AE15" s="10">
        <v>0</v>
      </c>
      <c r="AF15" s="10">
        <v>2.7303754266211602</v>
      </c>
      <c r="AG15" s="10">
        <v>0</v>
      </c>
      <c r="AH15" s="10">
        <v>0</v>
      </c>
      <c r="AI15" s="10">
        <v>0.22753128555176338</v>
      </c>
      <c r="AJ15" s="10">
        <v>0</v>
      </c>
      <c r="AK15" s="10">
        <v>0</v>
      </c>
      <c r="AL15" s="10">
        <v>0</v>
      </c>
      <c r="AM15" s="10">
        <v>0</v>
      </c>
      <c r="AN15" s="10">
        <v>0</v>
      </c>
      <c r="AO15" s="10">
        <v>0</v>
      </c>
      <c r="AP15" s="10">
        <v>0</v>
      </c>
      <c r="AQ15" s="10">
        <v>0</v>
      </c>
      <c r="AR15" s="10">
        <v>0</v>
      </c>
      <c r="AS15" s="10">
        <v>0</v>
      </c>
      <c r="AT15" s="10">
        <v>0</v>
      </c>
      <c r="AU15" s="10">
        <v>0</v>
      </c>
      <c r="AV15" s="10">
        <v>0</v>
      </c>
      <c r="AW15" s="10">
        <v>0</v>
      </c>
      <c r="AX15" s="10">
        <v>0.22753128555176338</v>
      </c>
      <c r="AY15" s="10">
        <v>0</v>
      </c>
      <c r="AZ15" s="10">
        <v>0</v>
      </c>
      <c r="BA15" s="10">
        <v>0</v>
      </c>
      <c r="BB15" s="10">
        <v>0</v>
      </c>
      <c r="BC15" s="10">
        <v>0</v>
      </c>
      <c r="BD15" s="10">
        <v>0</v>
      </c>
      <c r="BE15" s="10">
        <v>0</v>
      </c>
      <c r="BF15" s="10">
        <v>0</v>
      </c>
      <c r="BG15" s="10">
        <v>0</v>
      </c>
      <c r="BH15" s="10">
        <v>0</v>
      </c>
      <c r="BI15" s="10">
        <v>0</v>
      </c>
      <c r="BJ15" s="10">
        <v>0</v>
      </c>
      <c r="BK15" s="10">
        <v>0</v>
      </c>
      <c r="BL15" s="10">
        <v>0</v>
      </c>
      <c r="BM15" s="10">
        <v>0</v>
      </c>
      <c r="BN15" s="10">
        <v>0</v>
      </c>
      <c r="BO15" s="10">
        <v>0</v>
      </c>
      <c r="BP15" s="10">
        <v>0.22753128555176338</v>
      </c>
    </row>
    <row r="16" spans="1:68" x14ac:dyDescent="0.25">
      <c r="A16" s="1" t="s">
        <v>377</v>
      </c>
      <c r="B16" s="1" t="s">
        <v>363</v>
      </c>
      <c r="C16" s="8">
        <v>0</v>
      </c>
      <c r="D16" s="8">
        <v>0</v>
      </c>
      <c r="E16" s="2">
        <v>0</v>
      </c>
      <c r="F16" s="9">
        <v>1.4194685715335</v>
      </c>
      <c r="G16" s="8">
        <v>0</v>
      </c>
      <c r="H16" s="3">
        <v>62</v>
      </c>
      <c r="I16" s="9">
        <v>0.97324494555337238</v>
      </c>
      <c r="J16" s="9">
        <v>2.5341094808748186</v>
      </c>
      <c r="K16" s="9">
        <v>0.63903630387278032</v>
      </c>
      <c r="L16" s="8">
        <v>0</v>
      </c>
      <c r="M16" s="9">
        <v>16.789393466404686</v>
      </c>
      <c r="N16" s="9">
        <v>0.83750482031694728</v>
      </c>
      <c r="O16" s="9">
        <v>2.0624345814128575</v>
      </c>
      <c r="P16" s="8">
        <v>0</v>
      </c>
      <c r="Q16" s="8">
        <v>3.8562535578529853</v>
      </c>
      <c r="R16" s="8">
        <v>84.053473382668898</v>
      </c>
      <c r="S16" s="8">
        <v>5.8982316322970423</v>
      </c>
      <c r="T16" s="8">
        <v>9.1815560901261535E-3</v>
      </c>
      <c r="U16" s="8">
        <v>0.24422939199735572</v>
      </c>
      <c r="V16" s="8">
        <v>3.2557797895587339</v>
      </c>
      <c r="W16" s="9">
        <v>1.5223019997429164</v>
      </c>
      <c r="X16" s="8">
        <v>2.6828506895348623</v>
      </c>
      <c r="Y16" s="8">
        <v>1.0478744595169844</v>
      </c>
      <c r="Z16" s="8">
        <v>0</v>
      </c>
      <c r="AA16" s="8">
        <v>7.34524487210092E-2</v>
      </c>
      <c r="AB16" s="8">
        <v>0</v>
      </c>
      <c r="AC16" s="8">
        <v>1.83631121802523E-2</v>
      </c>
      <c r="AD16" s="8">
        <v>0</v>
      </c>
      <c r="AE16" s="8">
        <v>0</v>
      </c>
      <c r="AF16" s="8">
        <v>0.84470316029160597</v>
      </c>
      <c r="AG16" s="8">
        <v>9.18155609012615E-2</v>
      </c>
      <c r="AH16" s="8">
        <v>0</v>
      </c>
      <c r="AI16" s="8">
        <v>0</v>
      </c>
      <c r="AJ16" s="8">
        <v>0</v>
      </c>
      <c r="AK16" s="8">
        <v>0</v>
      </c>
      <c r="AL16" s="8">
        <v>0</v>
      </c>
      <c r="AM16" s="8">
        <v>0</v>
      </c>
      <c r="AN16" s="8">
        <v>0</v>
      </c>
      <c r="AO16" s="8">
        <v>0</v>
      </c>
      <c r="AP16" s="8">
        <v>3.67262243605046E-2</v>
      </c>
      <c r="AQ16" s="8">
        <v>0</v>
      </c>
      <c r="AR16" s="8">
        <v>0</v>
      </c>
      <c r="AS16" s="8">
        <v>0</v>
      </c>
      <c r="AT16" s="8">
        <v>0</v>
      </c>
      <c r="AU16" s="8">
        <v>0</v>
      </c>
      <c r="AV16" s="8">
        <v>7.3452448721009242E-2</v>
      </c>
      <c r="AW16" s="8">
        <v>0</v>
      </c>
      <c r="AX16" s="8">
        <v>5.50893365407569E-2</v>
      </c>
      <c r="AY16" s="8">
        <v>0.11017867308151399</v>
      </c>
      <c r="AZ16" s="8">
        <v>0</v>
      </c>
      <c r="BA16" s="8">
        <v>0</v>
      </c>
      <c r="BB16" s="8">
        <v>0</v>
      </c>
      <c r="BC16" s="8">
        <v>0</v>
      </c>
      <c r="BD16" s="8">
        <v>0</v>
      </c>
      <c r="BE16" s="8">
        <v>0</v>
      </c>
      <c r="BF16" s="8">
        <v>0</v>
      </c>
      <c r="BG16" s="8">
        <v>0</v>
      </c>
      <c r="BH16" s="8">
        <v>0</v>
      </c>
      <c r="BI16" s="8">
        <v>0</v>
      </c>
      <c r="BJ16" s="8">
        <v>0</v>
      </c>
      <c r="BK16" s="8">
        <v>0</v>
      </c>
      <c r="BL16" s="8">
        <v>0</v>
      </c>
      <c r="BM16" s="8">
        <v>0</v>
      </c>
      <c r="BN16" s="8">
        <v>0</v>
      </c>
      <c r="BO16" s="8">
        <v>0</v>
      </c>
      <c r="BP16" s="8">
        <v>1.83631121802523E-2</v>
      </c>
    </row>
    <row r="17" spans="1:68" x14ac:dyDescent="0.25">
      <c r="A17" s="1" t="s">
        <v>378</v>
      </c>
      <c r="B17" s="1" t="s">
        <v>363</v>
      </c>
      <c r="C17" s="10">
        <v>0</v>
      </c>
      <c r="D17" s="11">
        <v>7.9645461403067603</v>
      </c>
      <c r="E17" s="1">
        <v>0</v>
      </c>
      <c r="F17" s="11">
        <v>5.4186572793562986</v>
      </c>
      <c r="G17" s="11">
        <v>0.12572290671360323</v>
      </c>
      <c r="H17" s="5">
        <v>19</v>
      </c>
      <c r="I17" s="11">
        <v>0.31430726678400805</v>
      </c>
      <c r="J17" s="11">
        <v>0.42745788282625102</v>
      </c>
      <c r="K17" s="10">
        <v>0</v>
      </c>
      <c r="L17" s="11">
        <v>0.52803620819713304</v>
      </c>
      <c r="M17" s="11">
        <v>35.749308524013081</v>
      </c>
      <c r="N17" s="11">
        <v>0.17462911742519488</v>
      </c>
      <c r="O17" s="11">
        <v>1.5466431983907467</v>
      </c>
      <c r="P17" s="10">
        <v>0</v>
      </c>
      <c r="Q17" s="10">
        <v>2.3007291928589391</v>
      </c>
      <c r="R17" s="10">
        <v>87.716872014080977</v>
      </c>
      <c r="S17" s="10">
        <v>6.8330399798843349</v>
      </c>
      <c r="T17" s="10">
        <v>0.10057832537088257</v>
      </c>
      <c r="U17" s="10">
        <v>0.10057832537088257</v>
      </c>
      <c r="V17" s="10">
        <v>2.024138798089012</v>
      </c>
      <c r="W17" s="11">
        <v>5.6575308021121443E-2</v>
      </c>
      <c r="X17" s="10">
        <v>0.92406336434498371</v>
      </c>
      <c r="Y17" s="10">
        <v>0.75804788093459818</v>
      </c>
      <c r="Z17" s="10">
        <v>0</v>
      </c>
      <c r="AA17" s="10">
        <v>6.28614533568016E-2</v>
      </c>
      <c r="AB17" s="10">
        <v>0</v>
      </c>
      <c r="AC17" s="10">
        <v>0</v>
      </c>
      <c r="AD17" s="10">
        <v>0</v>
      </c>
      <c r="AE17" s="10">
        <v>0</v>
      </c>
      <c r="AF17" s="10">
        <v>1.25722906713603</v>
      </c>
      <c r="AG17" s="10">
        <v>0.18858436007040499</v>
      </c>
      <c r="AH17" s="10">
        <v>0</v>
      </c>
      <c r="AI17" s="10">
        <v>0</v>
      </c>
      <c r="AJ17" s="10">
        <v>0</v>
      </c>
      <c r="AK17" s="10">
        <v>0</v>
      </c>
      <c r="AL17" s="10">
        <v>0</v>
      </c>
      <c r="AM17" s="10">
        <v>0</v>
      </c>
      <c r="AN17" s="10">
        <v>0</v>
      </c>
      <c r="AO17" s="10">
        <v>0</v>
      </c>
      <c r="AP17" s="10">
        <v>0</v>
      </c>
      <c r="AQ17" s="10">
        <v>0</v>
      </c>
      <c r="AR17" s="10">
        <v>0</v>
      </c>
      <c r="AS17" s="10">
        <v>0</v>
      </c>
      <c r="AT17" s="10">
        <v>0</v>
      </c>
      <c r="AU17" s="10">
        <v>0</v>
      </c>
      <c r="AV17" s="10">
        <v>6.28614533568016E-2</v>
      </c>
      <c r="AW17" s="10">
        <v>0</v>
      </c>
      <c r="AX17" s="10">
        <v>0</v>
      </c>
      <c r="AY17" s="10">
        <v>0.25144581342720601</v>
      </c>
      <c r="AZ17" s="10">
        <v>0</v>
      </c>
      <c r="BA17" s="10">
        <v>6.28614533568016E-2</v>
      </c>
      <c r="BB17" s="10">
        <v>0</v>
      </c>
      <c r="BC17" s="10">
        <v>0</v>
      </c>
      <c r="BD17" s="10">
        <v>0</v>
      </c>
      <c r="BE17" s="10">
        <v>0</v>
      </c>
      <c r="BF17" s="10">
        <v>0</v>
      </c>
      <c r="BG17" s="10">
        <v>0</v>
      </c>
      <c r="BH17" s="10">
        <v>0</v>
      </c>
      <c r="BI17" s="10">
        <v>0</v>
      </c>
      <c r="BJ17" s="10">
        <v>0</v>
      </c>
      <c r="BK17" s="10">
        <v>0</v>
      </c>
      <c r="BL17" s="10">
        <v>0</v>
      </c>
      <c r="BM17" s="10">
        <v>0</v>
      </c>
      <c r="BN17" s="10">
        <v>0</v>
      </c>
      <c r="BO17" s="10">
        <v>0</v>
      </c>
      <c r="BP17" s="10">
        <v>0</v>
      </c>
    </row>
    <row r="18" spans="1:68" x14ac:dyDescent="0.25">
      <c r="A18" s="1" t="s">
        <v>379</v>
      </c>
      <c r="B18" s="1" t="s">
        <v>363</v>
      </c>
      <c r="C18" s="8">
        <v>0</v>
      </c>
      <c r="D18" s="8">
        <v>0</v>
      </c>
      <c r="E18" s="2">
        <v>0</v>
      </c>
      <c r="F18" s="8">
        <v>0</v>
      </c>
      <c r="G18" s="8">
        <v>0</v>
      </c>
      <c r="H18" s="2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9">
        <v>0.38848108413325805</v>
      </c>
      <c r="O18" s="9">
        <v>1.3438735177865613</v>
      </c>
      <c r="P18" s="8">
        <v>0</v>
      </c>
      <c r="Q18" s="8">
        <v>13.89045736871824</v>
      </c>
      <c r="R18" s="8">
        <v>56.521739130434781</v>
      </c>
      <c r="S18" s="8">
        <v>20.214568040654999</v>
      </c>
      <c r="T18" s="8">
        <v>0</v>
      </c>
      <c r="U18" s="8">
        <v>0</v>
      </c>
      <c r="V18" s="8">
        <v>0</v>
      </c>
      <c r="W18" s="8">
        <v>0</v>
      </c>
      <c r="X18" s="8">
        <v>9.3732354601919816</v>
      </c>
      <c r="Y18" s="8">
        <v>1.6472007569029725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  <c r="AH18" s="8">
        <v>0</v>
      </c>
      <c r="AI18" s="8">
        <v>0</v>
      </c>
      <c r="AJ18" s="8">
        <v>0</v>
      </c>
      <c r="AK18" s="8">
        <v>0</v>
      </c>
      <c r="AL18" s="8">
        <v>0</v>
      </c>
      <c r="AM18" s="8">
        <v>0</v>
      </c>
      <c r="AN18" s="8">
        <v>0</v>
      </c>
      <c r="AO18" s="8">
        <v>0</v>
      </c>
      <c r="AP18" s="8">
        <v>0</v>
      </c>
      <c r="AQ18" s="8">
        <v>0</v>
      </c>
      <c r="AR18" s="8">
        <v>0</v>
      </c>
      <c r="AS18" s="8">
        <v>0</v>
      </c>
      <c r="AT18" s="8">
        <v>0</v>
      </c>
      <c r="AU18" s="8">
        <v>0</v>
      </c>
      <c r="AV18" s="8">
        <v>0</v>
      </c>
      <c r="AW18" s="8">
        <v>0</v>
      </c>
      <c r="AX18" s="8">
        <v>0</v>
      </c>
      <c r="AY18" s="8">
        <v>0</v>
      </c>
      <c r="AZ18" s="8">
        <v>0</v>
      </c>
      <c r="BA18" s="8">
        <v>0</v>
      </c>
      <c r="BB18" s="8">
        <v>0</v>
      </c>
      <c r="BC18" s="8">
        <v>0</v>
      </c>
      <c r="BD18" s="8">
        <v>0</v>
      </c>
      <c r="BE18" s="8">
        <v>0</v>
      </c>
      <c r="BF18" s="8">
        <v>0</v>
      </c>
      <c r="BG18" s="8">
        <v>0</v>
      </c>
      <c r="BH18" s="8">
        <v>0</v>
      </c>
      <c r="BI18" s="8">
        <v>0</v>
      </c>
      <c r="BJ18" s="8">
        <v>0</v>
      </c>
      <c r="BK18" s="8">
        <v>0</v>
      </c>
      <c r="BL18" s="8">
        <v>0</v>
      </c>
      <c r="BM18" s="8">
        <v>0</v>
      </c>
      <c r="BN18" s="8">
        <v>0</v>
      </c>
      <c r="BO18" s="8">
        <v>0</v>
      </c>
      <c r="BP18" s="8">
        <v>0</v>
      </c>
    </row>
    <row r="19" spans="1:68" x14ac:dyDescent="0.25">
      <c r="A19" s="1" t="s">
        <v>380</v>
      </c>
      <c r="B19" s="1" t="s">
        <v>363</v>
      </c>
      <c r="C19" s="10">
        <v>0</v>
      </c>
      <c r="D19" s="10">
        <v>0</v>
      </c>
      <c r="E19" s="1">
        <v>0</v>
      </c>
      <c r="F19" s="10">
        <v>0</v>
      </c>
      <c r="G19" s="10">
        <v>0</v>
      </c>
      <c r="H19" s="5">
        <v>2</v>
      </c>
      <c r="I19" s="10">
        <v>0</v>
      </c>
      <c r="J19" s="10">
        <v>0</v>
      </c>
      <c r="K19" s="10">
        <v>0</v>
      </c>
      <c r="L19" s="10">
        <v>0</v>
      </c>
      <c r="M19" s="10">
        <v>0</v>
      </c>
      <c r="N19" s="11">
        <v>0.26223776223776224</v>
      </c>
      <c r="O19" s="10">
        <v>0</v>
      </c>
      <c r="P19" s="10">
        <v>0</v>
      </c>
      <c r="Q19" s="10">
        <v>0.25429116338207247</v>
      </c>
      <c r="R19" s="10">
        <v>94.96715405806313</v>
      </c>
      <c r="S19" s="10">
        <v>0.61453697817334174</v>
      </c>
      <c r="T19" s="10">
        <v>6.3572790845518118E-2</v>
      </c>
      <c r="U19" s="10">
        <v>0</v>
      </c>
      <c r="V19" s="10">
        <v>1.6952744225471499</v>
      </c>
      <c r="W19" s="10">
        <v>0</v>
      </c>
      <c r="X19" s="10">
        <v>2.4051705869887687</v>
      </c>
      <c r="Y19" s="10">
        <v>0.37362980610257535</v>
      </c>
      <c r="Z19" s="10">
        <v>0</v>
      </c>
      <c r="AA19" s="10">
        <v>0.10595465140919685</v>
      </c>
      <c r="AB19" s="10">
        <v>0</v>
      </c>
      <c r="AC19" s="10">
        <v>0</v>
      </c>
      <c r="AD19" s="10">
        <v>0</v>
      </c>
      <c r="AE19" s="10">
        <v>0</v>
      </c>
      <c r="AF19" s="10">
        <v>2.6488662852299214</v>
      </c>
      <c r="AG19" s="10">
        <v>0</v>
      </c>
      <c r="AH19" s="10">
        <v>0</v>
      </c>
      <c r="AI19" s="10">
        <v>0</v>
      </c>
      <c r="AJ19" s="10">
        <v>0</v>
      </c>
      <c r="AK19" s="10">
        <v>0</v>
      </c>
      <c r="AL19" s="10">
        <v>0</v>
      </c>
      <c r="AM19" s="10">
        <v>0</v>
      </c>
      <c r="AN19" s="10">
        <v>0</v>
      </c>
      <c r="AO19" s="10">
        <v>0</v>
      </c>
      <c r="AP19" s="10">
        <v>0</v>
      </c>
      <c r="AQ19" s="10">
        <v>0</v>
      </c>
      <c r="AR19" s="10">
        <v>0</v>
      </c>
      <c r="AS19" s="10">
        <v>0</v>
      </c>
      <c r="AT19" s="10">
        <v>0</v>
      </c>
      <c r="AU19" s="10">
        <v>0</v>
      </c>
      <c r="AV19" s="10">
        <v>0.10595465140919685</v>
      </c>
      <c r="AW19" s="10">
        <v>0</v>
      </c>
      <c r="AX19" s="10">
        <v>0</v>
      </c>
      <c r="AY19" s="10">
        <v>0</v>
      </c>
      <c r="AZ19" s="10">
        <v>0</v>
      </c>
      <c r="BA19" s="10">
        <v>0</v>
      </c>
      <c r="BB19" s="10">
        <v>0</v>
      </c>
      <c r="BC19" s="10">
        <v>0</v>
      </c>
      <c r="BD19" s="10">
        <v>0</v>
      </c>
      <c r="BE19" s="10">
        <v>0</v>
      </c>
      <c r="BF19" s="10">
        <v>0</v>
      </c>
      <c r="BG19" s="10">
        <v>0</v>
      </c>
      <c r="BH19" s="10">
        <v>0</v>
      </c>
      <c r="BI19" s="10">
        <v>0</v>
      </c>
      <c r="BJ19" s="10">
        <v>0</v>
      </c>
      <c r="BK19" s="10">
        <v>0</v>
      </c>
      <c r="BL19" s="10">
        <v>0</v>
      </c>
      <c r="BM19" s="10">
        <v>0</v>
      </c>
      <c r="BN19" s="10">
        <v>0</v>
      </c>
      <c r="BO19" s="10">
        <v>0</v>
      </c>
      <c r="BP19" s="10">
        <v>0</v>
      </c>
    </row>
    <row r="20" spans="1:68" x14ac:dyDescent="0.25">
      <c r="A20" s="1" t="s">
        <v>381</v>
      </c>
      <c r="B20" s="1" t="s">
        <v>363</v>
      </c>
      <c r="C20" s="8">
        <v>0</v>
      </c>
      <c r="D20" s="8">
        <v>0</v>
      </c>
      <c r="E20" s="2">
        <v>0</v>
      </c>
      <c r="F20" s="8">
        <v>0</v>
      </c>
      <c r="G20" s="9">
        <v>7.820442637053257E-2</v>
      </c>
      <c r="H20" s="3">
        <v>3</v>
      </c>
      <c r="I20" s="9">
        <v>0.93845311644639084</v>
      </c>
      <c r="J20" s="8">
        <v>0</v>
      </c>
      <c r="K20" s="8">
        <v>0</v>
      </c>
      <c r="L20" s="8">
        <v>0</v>
      </c>
      <c r="M20" s="8">
        <v>0</v>
      </c>
      <c r="N20" s="9">
        <v>0.231719715335888</v>
      </c>
      <c r="O20" s="9">
        <v>0.42269492453272856</v>
      </c>
      <c r="P20" s="8">
        <v>0</v>
      </c>
      <c r="Q20" s="8">
        <v>0.6881989520606866</v>
      </c>
      <c r="R20" s="8">
        <v>90.943927426292319</v>
      </c>
      <c r="S20" s="8">
        <v>4.5280362868538351</v>
      </c>
      <c r="T20" s="8">
        <v>5.4743098459372794E-2</v>
      </c>
      <c r="U20" s="8">
        <v>7.820442637053257E-2</v>
      </c>
      <c r="V20" s="8">
        <v>1.2043481661062017</v>
      </c>
      <c r="W20" s="9">
        <v>1.5640885274106515E-2</v>
      </c>
      <c r="X20" s="8">
        <v>2.5025416438570423</v>
      </c>
      <c r="Y20" s="8">
        <v>0.60206808158664715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1.2512708219285211</v>
      </c>
      <c r="AG20" s="8">
        <v>0</v>
      </c>
      <c r="AH20" s="8">
        <v>0</v>
      </c>
      <c r="AI20" s="8">
        <v>0</v>
      </c>
      <c r="AJ20" s="8">
        <v>0</v>
      </c>
      <c r="AK20" s="8">
        <v>0</v>
      </c>
      <c r="AL20" s="8">
        <v>0</v>
      </c>
      <c r="AM20" s="8">
        <v>0</v>
      </c>
      <c r="AN20" s="8">
        <v>0</v>
      </c>
      <c r="AO20" s="8">
        <v>0</v>
      </c>
      <c r="AP20" s="8">
        <v>0</v>
      </c>
      <c r="AQ20" s="8">
        <v>0</v>
      </c>
      <c r="AR20" s="8">
        <v>0</v>
      </c>
      <c r="AS20" s="8">
        <v>0</v>
      </c>
      <c r="AT20" s="8">
        <v>0</v>
      </c>
      <c r="AU20" s="8">
        <v>0</v>
      </c>
      <c r="AV20" s="8">
        <v>0</v>
      </c>
      <c r="AW20" s="8">
        <v>0</v>
      </c>
      <c r="AX20" s="8">
        <v>7.820442637053257E-2</v>
      </c>
      <c r="AY20" s="8">
        <v>0.23461327911159771</v>
      </c>
      <c r="AZ20" s="8">
        <v>0</v>
      </c>
      <c r="BA20" s="8">
        <v>0</v>
      </c>
      <c r="BB20" s="8">
        <v>0</v>
      </c>
      <c r="BC20" s="8">
        <v>0</v>
      </c>
      <c r="BD20" s="8">
        <v>0</v>
      </c>
      <c r="BE20" s="8">
        <v>0</v>
      </c>
      <c r="BF20" s="8">
        <v>0</v>
      </c>
      <c r="BG20" s="8">
        <v>0</v>
      </c>
      <c r="BH20" s="8">
        <v>0</v>
      </c>
      <c r="BI20" s="8">
        <v>0</v>
      </c>
      <c r="BJ20" s="8">
        <v>0</v>
      </c>
      <c r="BK20" s="8">
        <v>0</v>
      </c>
      <c r="BL20" s="8">
        <v>0</v>
      </c>
      <c r="BM20" s="8">
        <v>0</v>
      </c>
      <c r="BN20" s="8">
        <v>0</v>
      </c>
      <c r="BO20" s="8">
        <v>0</v>
      </c>
      <c r="BP20" s="8">
        <v>0</v>
      </c>
    </row>
    <row r="21" spans="1:68" x14ac:dyDescent="0.25">
      <c r="A21" s="1" t="s">
        <v>382</v>
      </c>
      <c r="B21" s="1" t="s">
        <v>363</v>
      </c>
      <c r="C21" s="10">
        <v>0</v>
      </c>
      <c r="D21" s="11">
        <v>16.771383692703129</v>
      </c>
      <c r="E21" s="1">
        <v>0</v>
      </c>
      <c r="F21" s="10">
        <v>0</v>
      </c>
      <c r="G21" s="11">
        <v>3.5698986148793375E-2</v>
      </c>
      <c r="H21" s="5">
        <v>13</v>
      </c>
      <c r="I21" s="11">
        <v>0.67828073682707413</v>
      </c>
      <c r="J21" s="11">
        <v>1.9277452520348424</v>
      </c>
      <c r="K21" s="10">
        <v>0</v>
      </c>
      <c r="L21" s="10">
        <v>0</v>
      </c>
      <c r="M21" s="11">
        <v>38.526345851777812</v>
      </c>
      <c r="N21" s="11">
        <v>0.99353848350706842</v>
      </c>
      <c r="O21" s="11">
        <v>2.5610095673282878</v>
      </c>
      <c r="P21" s="10">
        <v>0</v>
      </c>
      <c r="Q21" s="10">
        <v>2.6809938597743823</v>
      </c>
      <c r="R21" s="10">
        <v>87.69098957589604</v>
      </c>
      <c r="S21" s="10">
        <v>4.2374696558617737</v>
      </c>
      <c r="T21" s="10">
        <v>0.11423675567613879</v>
      </c>
      <c r="U21" s="10">
        <v>1.038840496929887</v>
      </c>
      <c r="V21" s="10">
        <v>2.3954019705840355</v>
      </c>
      <c r="W21" s="11">
        <v>2.4989290304155361E-2</v>
      </c>
      <c r="X21" s="10">
        <v>1.842067685277738</v>
      </c>
      <c r="Y21" s="10">
        <v>0.8171191279390938</v>
      </c>
      <c r="Z21" s="10">
        <v>0</v>
      </c>
      <c r="AA21" s="10">
        <v>7.1397972297586751E-2</v>
      </c>
      <c r="AB21" s="10">
        <v>0</v>
      </c>
      <c r="AC21" s="10">
        <v>0</v>
      </c>
      <c r="AD21" s="10">
        <v>0</v>
      </c>
      <c r="AE21" s="10">
        <v>0</v>
      </c>
      <c r="AF21" s="10">
        <v>0.57118377838069401</v>
      </c>
      <c r="AG21" s="10">
        <v>0.10709695844638012</v>
      </c>
      <c r="AH21" s="10">
        <v>0</v>
      </c>
      <c r="AI21" s="10">
        <v>0</v>
      </c>
      <c r="AJ21" s="10">
        <v>0</v>
      </c>
      <c r="AK21" s="10">
        <v>0</v>
      </c>
      <c r="AL21" s="10">
        <v>0</v>
      </c>
      <c r="AM21" s="10">
        <v>0</v>
      </c>
      <c r="AN21" s="10">
        <v>0</v>
      </c>
      <c r="AO21" s="10">
        <v>0</v>
      </c>
      <c r="AP21" s="10">
        <v>3.5698986148793375E-2</v>
      </c>
      <c r="AQ21" s="10">
        <v>0</v>
      </c>
      <c r="AR21" s="10">
        <v>0</v>
      </c>
      <c r="AS21" s="10">
        <v>0</v>
      </c>
      <c r="AT21" s="10">
        <v>0</v>
      </c>
      <c r="AU21" s="10">
        <v>0</v>
      </c>
      <c r="AV21" s="10">
        <v>0.10709695844638012</v>
      </c>
      <c r="AW21" s="10">
        <v>0</v>
      </c>
      <c r="AX21" s="10">
        <v>7.1397972297586751E-2</v>
      </c>
      <c r="AY21" s="10">
        <v>0.17849493074396686</v>
      </c>
      <c r="AZ21" s="10">
        <v>0</v>
      </c>
      <c r="BA21" s="10">
        <v>0</v>
      </c>
      <c r="BB21" s="10">
        <v>0</v>
      </c>
      <c r="BC21" s="10">
        <v>0</v>
      </c>
      <c r="BD21" s="10">
        <v>0</v>
      </c>
      <c r="BE21" s="10">
        <v>0</v>
      </c>
      <c r="BF21" s="10">
        <v>0</v>
      </c>
      <c r="BG21" s="10">
        <v>0</v>
      </c>
      <c r="BH21" s="10">
        <v>0</v>
      </c>
      <c r="BI21" s="10">
        <v>0</v>
      </c>
      <c r="BJ21" s="10">
        <v>0</v>
      </c>
      <c r="BK21" s="10">
        <v>0</v>
      </c>
      <c r="BL21" s="10">
        <v>0</v>
      </c>
      <c r="BM21" s="10">
        <v>0</v>
      </c>
      <c r="BN21" s="10">
        <v>0</v>
      </c>
      <c r="BO21" s="10">
        <v>0</v>
      </c>
      <c r="BP21" s="10">
        <v>0</v>
      </c>
    </row>
    <row r="22" spans="1:68" x14ac:dyDescent="0.25">
      <c r="A22" s="1" t="s">
        <v>383</v>
      </c>
      <c r="B22" s="1" t="s">
        <v>363</v>
      </c>
      <c r="C22" s="8">
        <v>0</v>
      </c>
      <c r="D22" s="9">
        <v>91.047812817904372</v>
      </c>
      <c r="E22" s="2">
        <v>0</v>
      </c>
      <c r="F22" s="8">
        <v>0</v>
      </c>
      <c r="G22" s="8">
        <v>0</v>
      </c>
      <c r="H22" s="2">
        <v>0</v>
      </c>
      <c r="I22" s="8">
        <v>0</v>
      </c>
      <c r="J22" s="8">
        <v>0</v>
      </c>
      <c r="K22" s="8">
        <v>0</v>
      </c>
      <c r="L22" s="8">
        <v>0</v>
      </c>
      <c r="M22" s="9">
        <v>100</v>
      </c>
      <c r="N22" s="9">
        <v>0.66734486266531035</v>
      </c>
      <c r="O22" s="9">
        <v>4.4994913530010177</v>
      </c>
      <c r="P22" s="8">
        <v>0</v>
      </c>
      <c r="Q22" s="8">
        <v>17.090539165818925</v>
      </c>
      <c r="R22" s="8">
        <v>57.782299084435394</v>
      </c>
      <c r="S22" s="8">
        <v>17.293997965412007</v>
      </c>
      <c r="T22" s="8">
        <v>0</v>
      </c>
      <c r="U22" s="8">
        <v>0.20345879959308238</v>
      </c>
      <c r="V22" s="8">
        <v>3.0518819938962358</v>
      </c>
      <c r="W22" s="9">
        <v>0.10172939979654119</v>
      </c>
      <c r="X22" s="8">
        <v>4.5778229908443535</v>
      </c>
      <c r="Y22" s="8">
        <v>1.7162650939848836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  <c r="AH22" s="8">
        <v>0</v>
      </c>
      <c r="AI22" s="8">
        <v>0</v>
      </c>
      <c r="AJ22" s="8">
        <v>0</v>
      </c>
      <c r="AK22" s="8">
        <v>0</v>
      </c>
      <c r="AL22" s="8">
        <v>0</v>
      </c>
      <c r="AM22" s="8">
        <v>0</v>
      </c>
      <c r="AN22" s="8">
        <v>0</v>
      </c>
      <c r="AO22" s="8">
        <v>0</v>
      </c>
      <c r="AP22" s="8">
        <v>0</v>
      </c>
      <c r="AQ22" s="8">
        <v>0</v>
      </c>
      <c r="AR22" s="8">
        <v>0</v>
      </c>
      <c r="AS22" s="8">
        <v>0</v>
      </c>
      <c r="AT22" s="8">
        <v>0</v>
      </c>
      <c r="AU22" s="8">
        <v>0</v>
      </c>
      <c r="AV22" s="8">
        <v>0</v>
      </c>
      <c r="AW22" s="8">
        <v>0</v>
      </c>
      <c r="AX22" s="8">
        <v>0</v>
      </c>
      <c r="AY22" s="8">
        <v>0</v>
      </c>
      <c r="AZ22" s="8">
        <v>0</v>
      </c>
      <c r="BA22" s="8">
        <v>0</v>
      </c>
      <c r="BB22" s="8">
        <v>0</v>
      </c>
      <c r="BC22" s="8">
        <v>0</v>
      </c>
      <c r="BD22" s="8">
        <v>0</v>
      </c>
      <c r="BE22" s="8">
        <v>0</v>
      </c>
      <c r="BF22" s="8">
        <v>0</v>
      </c>
      <c r="BG22" s="8">
        <v>0</v>
      </c>
      <c r="BH22" s="8">
        <v>0</v>
      </c>
      <c r="BI22" s="8">
        <v>0</v>
      </c>
      <c r="BJ22" s="8">
        <v>0</v>
      </c>
      <c r="BK22" s="8">
        <v>0</v>
      </c>
      <c r="BL22" s="8">
        <v>0</v>
      </c>
      <c r="BM22" s="8">
        <v>0</v>
      </c>
      <c r="BN22" s="8">
        <v>0</v>
      </c>
      <c r="BO22" s="8">
        <v>0</v>
      </c>
      <c r="BP22" s="8">
        <v>0</v>
      </c>
    </row>
    <row r="23" spans="1:68" x14ac:dyDescent="0.25">
      <c r="A23" s="1" t="s">
        <v>384</v>
      </c>
      <c r="B23" s="1" t="s">
        <v>363</v>
      </c>
      <c r="C23" s="10">
        <v>0</v>
      </c>
      <c r="D23" s="10">
        <v>0</v>
      </c>
      <c r="E23" s="1">
        <v>0</v>
      </c>
      <c r="F23" s="10">
        <v>0</v>
      </c>
      <c r="G23" s="10">
        <v>0</v>
      </c>
      <c r="H23" s="5">
        <v>4</v>
      </c>
      <c r="I23" s="10">
        <v>0</v>
      </c>
      <c r="J23" s="10">
        <v>0</v>
      </c>
      <c r="K23" s="10">
        <v>0</v>
      </c>
      <c r="L23" s="10">
        <v>0</v>
      </c>
      <c r="M23" s="11">
        <v>59.310752847211944</v>
      </c>
      <c r="N23" s="11">
        <v>0.36636592220085784</v>
      </c>
      <c r="O23" s="11">
        <v>1.658926194349948</v>
      </c>
      <c r="P23" s="10">
        <v>0</v>
      </c>
      <c r="Q23" s="10">
        <v>3.5053986096731249</v>
      </c>
      <c r="R23" s="10">
        <v>89.099245673716908</v>
      </c>
      <c r="S23" s="10">
        <v>6.0198195533205139</v>
      </c>
      <c r="T23" s="10">
        <v>0</v>
      </c>
      <c r="U23" s="10">
        <v>0</v>
      </c>
      <c r="V23" s="10">
        <v>7.3953557166099693E-2</v>
      </c>
      <c r="W23" s="10">
        <v>0</v>
      </c>
      <c r="X23" s="10">
        <v>1.3015826061233544</v>
      </c>
      <c r="Y23" s="10">
        <v>0.65109363779584084</v>
      </c>
      <c r="Z23" s="10">
        <v>0</v>
      </c>
      <c r="AA23" s="10">
        <v>0</v>
      </c>
      <c r="AB23" s="10">
        <v>0</v>
      </c>
      <c r="AC23" s="10">
        <v>0</v>
      </c>
      <c r="AD23" s="10">
        <v>0</v>
      </c>
      <c r="AE23" s="10">
        <v>0.14790711433219939</v>
      </c>
      <c r="AF23" s="10">
        <v>0</v>
      </c>
      <c r="AG23" s="10">
        <v>0</v>
      </c>
      <c r="AH23" s="10">
        <v>0</v>
      </c>
      <c r="AI23" s="10">
        <v>0</v>
      </c>
      <c r="AJ23" s="10">
        <v>0</v>
      </c>
      <c r="AK23" s="10">
        <v>0</v>
      </c>
      <c r="AL23" s="10">
        <v>0</v>
      </c>
      <c r="AM23" s="10">
        <v>0</v>
      </c>
      <c r="AN23" s="10">
        <v>0</v>
      </c>
      <c r="AO23" s="10">
        <v>0</v>
      </c>
      <c r="AP23" s="10">
        <v>0</v>
      </c>
      <c r="AQ23" s="10">
        <v>0</v>
      </c>
      <c r="AR23" s="10">
        <v>0</v>
      </c>
      <c r="AS23" s="10">
        <v>0</v>
      </c>
      <c r="AT23" s="10">
        <v>0</v>
      </c>
      <c r="AU23" s="10">
        <v>0</v>
      </c>
      <c r="AV23" s="10">
        <v>0</v>
      </c>
      <c r="AW23" s="10">
        <v>0</v>
      </c>
      <c r="AX23" s="10">
        <v>0</v>
      </c>
      <c r="AY23" s="10">
        <v>0</v>
      </c>
      <c r="AZ23" s="10">
        <v>0</v>
      </c>
      <c r="BA23" s="10">
        <v>0</v>
      </c>
      <c r="BB23" s="10">
        <v>0</v>
      </c>
      <c r="BC23" s="10">
        <v>0</v>
      </c>
      <c r="BD23" s="10">
        <v>0</v>
      </c>
      <c r="BE23" s="10">
        <v>0</v>
      </c>
      <c r="BF23" s="10">
        <v>0</v>
      </c>
      <c r="BG23" s="10">
        <v>0</v>
      </c>
      <c r="BH23" s="10">
        <v>0</v>
      </c>
      <c r="BI23" s="10">
        <v>0</v>
      </c>
      <c r="BJ23" s="10">
        <v>0</v>
      </c>
      <c r="BK23" s="10">
        <v>0</v>
      </c>
      <c r="BL23" s="10">
        <v>0</v>
      </c>
      <c r="BM23" s="10">
        <v>0</v>
      </c>
      <c r="BN23" s="10">
        <v>0</v>
      </c>
      <c r="BO23" s="10">
        <v>0</v>
      </c>
      <c r="BP23" s="10">
        <v>0</v>
      </c>
    </row>
    <row r="24" spans="1:68" x14ac:dyDescent="0.25">
      <c r="A24" s="1" t="s">
        <v>385</v>
      </c>
      <c r="B24" s="1" t="s">
        <v>363</v>
      </c>
      <c r="C24" s="8">
        <v>0</v>
      </c>
      <c r="D24" s="8">
        <v>0</v>
      </c>
      <c r="E24" s="3">
        <v>1</v>
      </c>
      <c r="F24" s="9">
        <v>7.6088059247235468E-2</v>
      </c>
      <c r="G24" s="9">
        <v>5.0725372831490312E-2</v>
      </c>
      <c r="H24" s="3">
        <v>35</v>
      </c>
      <c r="I24" s="9">
        <v>0.7355179060566096</v>
      </c>
      <c r="J24" s="9">
        <v>1.1058131277264889</v>
      </c>
      <c r="K24" s="8">
        <v>0</v>
      </c>
      <c r="L24" s="9">
        <v>1.0018261134219337</v>
      </c>
      <c r="M24" s="9">
        <v>14.690067971999596</v>
      </c>
      <c r="N24" s="9">
        <v>0.52952216698792742</v>
      </c>
      <c r="O24" s="9">
        <v>1.8054047884751954</v>
      </c>
      <c r="P24" s="8">
        <v>0</v>
      </c>
      <c r="Q24" s="8">
        <v>3.3618240844070204</v>
      </c>
      <c r="R24" s="8">
        <v>86.404331946839818</v>
      </c>
      <c r="S24" s="8">
        <v>4.1873795272395258</v>
      </c>
      <c r="T24" s="8">
        <v>0.18895201379730142</v>
      </c>
      <c r="U24" s="8">
        <v>1.3809982753373238</v>
      </c>
      <c r="V24" s="8">
        <v>1.9922390179567822</v>
      </c>
      <c r="W24" s="9">
        <v>7.3551790605660958E-2</v>
      </c>
      <c r="X24" s="8">
        <v>2.4842751344222385</v>
      </c>
      <c r="Y24" s="8">
        <v>0.89346023042039313</v>
      </c>
      <c r="Z24" s="8">
        <v>0</v>
      </c>
      <c r="AA24" s="8">
        <v>0</v>
      </c>
      <c r="AB24" s="8">
        <v>0</v>
      </c>
      <c r="AC24" s="8">
        <v>1.2681343207872578E-2</v>
      </c>
      <c r="AD24" s="8">
        <v>0</v>
      </c>
      <c r="AE24" s="8">
        <v>0</v>
      </c>
      <c r="AF24" s="8">
        <v>1.8895201379730142</v>
      </c>
      <c r="AG24" s="8">
        <v>8.8769402455108046E-2</v>
      </c>
      <c r="AH24" s="8">
        <v>0</v>
      </c>
      <c r="AI24" s="8">
        <v>1.2681343207872578E-2</v>
      </c>
      <c r="AJ24" s="8">
        <v>0</v>
      </c>
      <c r="AK24" s="8">
        <v>0</v>
      </c>
      <c r="AL24" s="8">
        <v>0</v>
      </c>
      <c r="AM24" s="8">
        <v>0</v>
      </c>
      <c r="AN24" s="8">
        <v>0</v>
      </c>
      <c r="AO24" s="8">
        <v>0</v>
      </c>
      <c r="AP24" s="8">
        <v>0</v>
      </c>
      <c r="AQ24" s="8">
        <v>0</v>
      </c>
      <c r="AR24" s="8">
        <v>0</v>
      </c>
      <c r="AS24" s="8">
        <v>2.5362686415745156E-2</v>
      </c>
      <c r="AT24" s="8">
        <v>0</v>
      </c>
      <c r="AU24" s="8">
        <v>0</v>
      </c>
      <c r="AV24" s="8">
        <v>0.10145074566298062</v>
      </c>
      <c r="AW24" s="8">
        <v>0</v>
      </c>
      <c r="AX24" s="8">
        <v>0</v>
      </c>
      <c r="AY24" s="8">
        <v>0.12681343207872578</v>
      </c>
      <c r="AZ24" s="8">
        <v>0</v>
      </c>
      <c r="BA24" s="8">
        <v>0</v>
      </c>
      <c r="BB24" s="8">
        <v>0</v>
      </c>
      <c r="BC24" s="8">
        <v>0</v>
      </c>
      <c r="BD24" s="8">
        <v>0</v>
      </c>
      <c r="BE24" s="8">
        <v>0</v>
      </c>
      <c r="BF24" s="8">
        <v>0</v>
      </c>
      <c r="BG24" s="8">
        <v>0</v>
      </c>
      <c r="BH24" s="8">
        <v>0</v>
      </c>
      <c r="BI24" s="8">
        <v>0</v>
      </c>
      <c r="BJ24" s="8">
        <v>1.2681343207872578E-2</v>
      </c>
      <c r="BK24" s="8">
        <v>0</v>
      </c>
      <c r="BL24" s="8">
        <v>0</v>
      </c>
      <c r="BM24" s="8">
        <v>0</v>
      </c>
      <c r="BN24" s="8">
        <v>0</v>
      </c>
      <c r="BO24" s="8">
        <v>0</v>
      </c>
      <c r="BP24" s="8">
        <v>1.2681343207872578E-2</v>
      </c>
    </row>
    <row r="25" spans="1:68" x14ac:dyDescent="0.25">
      <c r="A25" s="1" t="s">
        <v>386</v>
      </c>
      <c r="B25" s="1" t="s">
        <v>363</v>
      </c>
      <c r="C25" s="10">
        <v>0</v>
      </c>
      <c r="D25" s="11">
        <v>0.17461383478844861</v>
      </c>
      <c r="E25" s="1">
        <v>0</v>
      </c>
      <c r="F25" s="11">
        <v>0.65144392209536606</v>
      </c>
      <c r="G25" s="11">
        <v>6.7159167226326394E-2</v>
      </c>
      <c r="H25" s="5">
        <v>7</v>
      </c>
      <c r="I25" s="11">
        <v>0.33579583613163194</v>
      </c>
      <c r="J25" s="11">
        <v>1.282740094022834</v>
      </c>
      <c r="K25" s="10">
        <v>0</v>
      </c>
      <c r="L25" s="11">
        <v>1.2491605104096708</v>
      </c>
      <c r="M25" s="10">
        <v>0</v>
      </c>
      <c r="N25" s="11">
        <v>0.2068502350570853</v>
      </c>
      <c r="O25" s="11">
        <v>0.6894560107454667</v>
      </c>
      <c r="P25" s="10">
        <v>0</v>
      </c>
      <c r="Q25" s="10">
        <v>3.431833445265279</v>
      </c>
      <c r="R25" s="10">
        <v>91.994627266621904</v>
      </c>
      <c r="S25" s="10">
        <v>2.7132303559435864</v>
      </c>
      <c r="T25" s="10">
        <v>6.044325050369375E-2</v>
      </c>
      <c r="U25" s="10">
        <v>6.044325050369375E-2</v>
      </c>
      <c r="V25" s="10">
        <v>0.6783075889858966</v>
      </c>
      <c r="W25" s="11">
        <v>0.10745466756212221</v>
      </c>
      <c r="X25" s="10">
        <v>1.0611148421759569</v>
      </c>
      <c r="Y25" s="10">
        <v>0.56086613990871159</v>
      </c>
      <c r="Z25" s="10">
        <v>0</v>
      </c>
      <c r="AA25" s="10">
        <v>6.7159167226326394E-2</v>
      </c>
      <c r="AB25" s="10">
        <v>0</v>
      </c>
      <c r="AC25" s="10">
        <v>0</v>
      </c>
      <c r="AD25" s="10">
        <v>0</v>
      </c>
      <c r="AE25" s="10">
        <v>0</v>
      </c>
      <c r="AF25" s="10">
        <v>1.4103425117528543</v>
      </c>
      <c r="AG25" s="10">
        <v>0</v>
      </c>
      <c r="AH25" s="10">
        <v>0</v>
      </c>
      <c r="AI25" s="10">
        <v>0</v>
      </c>
      <c r="AJ25" s="10">
        <v>0</v>
      </c>
      <c r="AK25" s="10">
        <v>0</v>
      </c>
      <c r="AL25" s="10">
        <v>0</v>
      </c>
      <c r="AM25" s="10">
        <v>0</v>
      </c>
      <c r="AN25" s="10">
        <v>0</v>
      </c>
      <c r="AO25" s="10">
        <v>0</v>
      </c>
      <c r="AP25" s="10">
        <v>0</v>
      </c>
      <c r="AQ25" s="10">
        <v>0</v>
      </c>
      <c r="AR25" s="10">
        <v>0</v>
      </c>
      <c r="AS25" s="10">
        <v>0</v>
      </c>
      <c r="AT25" s="10">
        <v>0</v>
      </c>
      <c r="AU25" s="10">
        <v>0</v>
      </c>
      <c r="AV25" s="10">
        <v>6.7159167226326394E-2</v>
      </c>
      <c r="AW25" s="10">
        <v>0</v>
      </c>
      <c r="AX25" s="10">
        <v>0</v>
      </c>
      <c r="AY25" s="10">
        <v>0</v>
      </c>
      <c r="AZ25" s="10">
        <v>0</v>
      </c>
      <c r="BA25" s="10">
        <v>0</v>
      </c>
      <c r="BB25" s="10">
        <v>0</v>
      </c>
      <c r="BC25" s="10">
        <v>0</v>
      </c>
      <c r="BD25" s="10">
        <v>0</v>
      </c>
      <c r="BE25" s="10">
        <v>0</v>
      </c>
      <c r="BF25" s="10">
        <v>0</v>
      </c>
      <c r="BG25" s="10">
        <v>0</v>
      </c>
      <c r="BH25" s="10">
        <v>0</v>
      </c>
      <c r="BI25" s="10">
        <v>0</v>
      </c>
      <c r="BJ25" s="10">
        <v>0</v>
      </c>
      <c r="BK25" s="10">
        <v>0</v>
      </c>
      <c r="BL25" s="10">
        <v>0</v>
      </c>
      <c r="BM25" s="10">
        <v>0</v>
      </c>
      <c r="BN25" s="10">
        <v>0</v>
      </c>
      <c r="BO25" s="10">
        <v>0</v>
      </c>
      <c r="BP25" s="10">
        <v>0</v>
      </c>
    </row>
    <row r="26" spans="1:68" x14ac:dyDescent="0.25">
      <c r="A26" s="1" t="s">
        <v>387</v>
      </c>
      <c r="B26" s="1" t="s">
        <v>363</v>
      </c>
      <c r="C26" s="8">
        <v>0</v>
      </c>
      <c r="D26" s="9">
        <v>21.129961418529678</v>
      </c>
      <c r="E26" s="2">
        <v>0</v>
      </c>
      <c r="F26" s="8">
        <v>0</v>
      </c>
      <c r="G26" s="9">
        <v>5.2851329210929658E-2</v>
      </c>
      <c r="H26" s="3">
        <v>12</v>
      </c>
      <c r="I26" s="9">
        <v>0.58136462132022626</v>
      </c>
      <c r="J26" s="9">
        <v>0.81919560276940973</v>
      </c>
      <c r="K26" s="8">
        <v>0</v>
      </c>
      <c r="L26" s="9">
        <v>1.5855398763278898E-2</v>
      </c>
      <c r="M26" s="9">
        <v>3.1076581576026636</v>
      </c>
      <c r="N26" s="9">
        <v>0.45425717456794046</v>
      </c>
      <c r="O26" s="9">
        <v>1.5394006659267481</v>
      </c>
      <c r="P26" s="8">
        <v>0</v>
      </c>
      <c r="Q26" s="8">
        <v>1.3741345594841712</v>
      </c>
      <c r="R26" s="8">
        <v>86.739601500977741</v>
      </c>
      <c r="S26" s="8">
        <v>3.9215686274509802</v>
      </c>
      <c r="T26" s="8">
        <v>6.3421595053115593E-2</v>
      </c>
      <c r="U26" s="8">
        <v>1.8392262565403519</v>
      </c>
      <c r="V26" s="8">
        <v>1.7810897944083297</v>
      </c>
      <c r="W26" s="9">
        <v>5.2851329210929655E-3</v>
      </c>
      <c r="X26" s="8">
        <v>4.2809576660853024</v>
      </c>
      <c r="Y26" s="8">
        <v>0.85787395593475813</v>
      </c>
      <c r="Z26" s="8">
        <v>0</v>
      </c>
      <c r="AA26" s="8">
        <v>0.63421595053115587</v>
      </c>
      <c r="AB26" s="8">
        <v>0</v>
      </c>
      <c r="AC26" s="8">
        <v>0</v>
      </c>
      <c r="AD26" s="8">
        <v>0</v>
      </c>
      <c r="AE26" s="8">
        <v>0</v>
      </c>
      <c r="AF26" s="8">
        <v>1.4798372179060304</v>
      </c>
      <c r="AG26" s="8">
        <v>0</v>
      </c>
      <c r="AH26" s="8">
        <v>0</v>
      </c>
      <c r="AI26" s="8">
        <v>5.2851329210929658E-2</v>
      </c>
      <c r="AJ26" s="8">
        <v>0</v>
      </c>
      <c r="AK26" s="8">
        <v>0</v>
      </c>
      <c r="AL26" s="8">
        <v>0</v>
      </c>
      <c r="AM26" s="8">
        <v>0</v>
      </c>
      <c r="AN26" s="8">
        <v>0</v>
      </c>
      <c r="AO26" s="8">
        <v>0</v>
      </c>
      <c r="AP26" s="8">
        <v>5.2851329210929658E-2</v>
      </c>
      <c r="AQ26" s="8">
        <v>0</v>
      </c>
      <c r="AR26" s="8">
        <v>0</v>
      </c>
      <c r="AS26" s="8">
        <v>0</v>
      </c>
      <c r="AT26" s="8">
        <v>0</v>
      </c>
      <c r="AU26" s="8">
        <v>0</v>
      </c>
      <c r="AV26" s="8">
        <v>0</v>
      </c>
      <c r="AW26" s="8">
        <v>0</v>
      </c>
      <c r="AX26" s="8">
        <v>5.2851329210929658E-2</v>
      </c>
      <c r="AY26" s="8">
        <v>5.2851329210929658E-2</v>
      </c>
      <c r="AZ26" s="8">
        <v>0</v>
      </c>
      <c r="BA26" s="8">
        <v>0</v>
      </c>
      <c r="BB26" s="8">
        <v>0</v>
      </c>
      <c r="BC26" s="8">
        <v>0</v>
      </c>
      <c r="BD26" s="8">
        <v>0</v>
      </c>
      <c r="BE26" s="8">
        <v>0</v>
      </c>
      <c r="BF26" s="8">
        <v>0</v>
      </c>
      <c r="BG26" s="8">
        <v>0</v>
      </c>
      <c r="BH26" s="8">
        <v>0</v>
      </c>
      <c r="BI26" s="8">
        <v>0</v>
      </c>
      <c r="BJ26" s="8">
        <v>0</v>
      </c>
      <c r="BK26" s="8">
        <v>0</v>
      </c>
      <c r="BL26" s="8">
        <v>0</v>
      </c>
      <c r="BM26" s="8">
        <v>0</v>
      </c>
      <c r="BN26" s="8">
        <v>0</v>
      </c>
      <c r="BO26" s="8">
        <v>0</v>
      </c>
      <c r="BP26" s="8">
        <v>0</v>
      </c>
    </row>
    <row r="27" spans="1:68" x14ac:dyDescent="0.25">
      <c r="A27" s="1" t="s">
        <v>388</v>
      </c>
      <c r="B27" s="1" t="s">
        <v>363</v>
      </c>
      <c r="C27" s="10">
        <v>0</v>
      </c>
      <c r="D27" s="11">
        <v>7.7836047474468666</v>
      </c>
      <c r="E27" s="1">
        <v>0</v>
      </c>
      <c r="F27" s="10">
        <v>0</v>
      </c>
      <c r="G27" s="10">
        <v>0</v>
      </c>
      <c r="H27" s="5">
        <v>1</v>
      </c>
      <c r="I27" s="10">
        <v>0</v>
      </c>
      <c r="J27" s="11">
        <v>1.5180789401048853</v>
      </c>
      <c r="K27" s="10">
        <v>0</v>
      </c>
      <c r="L27" s="10">
        <v>0</v>
      </c>
      <c r="M27" s="10">
        <v>0</v>
      </c>
      <c r="N27" s="11">
        <v>0.42395804581838253</v>
      </c>
      <c r="O27" s="11">
        <v>0.54623240408501239</v>
      </c>
      <c r="P27" s="10">
        <v>0</v>
      </c>
      <c r="Q27" s="10">
        <v>2.7601435274634283</v>
      </c>
      <c r="R27" s="10">
        <v>80.264973778636488</v>
      </c>
      <c r="S27" s="10">
        <v>9.6052994755727283</v>
      </c>
      <c r="T27" s="10">
        <v>0.13800717637317139</v>
      </c>
      <c r="U27" s="10">
        <v>0</v>
      </c>
      <c r="V27" s="10">
        <v>3.8918023737234333</v>
      </c>
      <c r="W27" s="11">
        <v>5.5202870549268562E-2</v>
      </c>
      <c r="X27" s="10">
        <v>3.3673751035053821</v>
      </c>
      <c r="Y27" s="10">
        <v>1.08827480853085</v>
      </c>
      <c r="Z27" s="10">
        <v>0</v>
      </c>
      <c r="AA27" s="10">
        <v>0</v>
      </c>
      <c r="AB27" s="10">
        <v>0</v>
      </c>
      <c r="AC27" s="10">
        <v>0</v>
      </c>
      <c r="AD27" s="10">
        <v>0</v>
      </c>
      <c r="AE27" s="10">
        <v>0</v>
      </c>
      <c r="AF27" s="10">
        <v>3.3121722329561134</v>
      </c>
      <c r="AG27" s="10">
        <v>0</v>
      </c>
      <c r="AH27" s="10">
        <v>0</v>
      </c>
      <c r="AI27" s="10">
        <v>0</v>
      </c>
      <c r="AJ27" s="10">
        <v>0</v>
      </c>
      <c r="AK27" s="10">
        <v>0</v>
      </c>
      <c r="AL27" s="10">
        <v>0</v>
      </c>
      <c r="AM27" s="10">
        <v>0</v>
      </c>
      <c r="AN27" s="10">
        <v>0</v>
      </c>
      <c r="AO27" s="10">
        <v>0</v>
      </c>
      <c r="AP27" s="10">
        <v>0</v>
      </c>
      <c r="AQ27" s="10">
        <v>0</v>
      </c>
      <c r="AR27" s="10">
        <v>0</v>
      </c>
      <c r="AS27" s="10">
        <v>0</v>
      </c>
      <c r="AT27" s="10">
        <v>0</v>
      </c>
      <c r="AU27" s="10">
        <v>0</v>
      </c>
      <c r="AV27" s="10">
        <v>0</v>
      </c>
      <c r="AW27" s="10">
        <v>0</v>
      </c>
      <c r="AX27" s="10">
        <v>0</v>
      </c>
      <c r="AY27" s="10">
        <v>0.27601435274634278</v>
      </c>
      <c r="AZ27" s="10">
        <v>0</v>
      </c>
      <c r="BA27" s="10">
        <v>0</v>
      </c>
      <c r="BB27" s="10">
        <v>0</v>
      </c>
      <c r="BC27" s="10">
        <v>0</v>
      </c>
      <c r="BD27" s="10">
        <v>0</v>
      </c>
      <c r="BE27" s="10">
        <v>0</v>
      </c>
      <c r="BF27" s="10">
        <v>0</v>
      </c>
      <c r="BG27" s="10">
        <v>0</v>
      </c>
      <c r="BH27" s="10">
        <v>0</v>
      </c>
      <c r="BI27" s="10">
        <v>0</v>
      </c>
      <c r="BJ27" s="10">
        <v>0</v>
      </c>
      <c r="BK27" s="10">
        <v>0</v>
      </c>
      <c r="BL27" s="10">
        <v>0</v>
      </c>
      <c r="BM27" s="10">
        <v>0</v>
      </c>
      <c r="BN27" s="10">
        <v>0</v>
      </c>
      <c r="BO27" s="10">
        <v>0</v>
      </c>
      <c r="BP27" s="10">
        <v>0</v>
      </c>
    </row>
    <row r="28" spans="1:68" x14ac:dyDescent="0.25">
      <c r="A28" s="1" t="s">
        <v>389</v>
      </c>
      <c r="B28" s="1" t="s">
        <v>363</v>
      </c>
      <c r="C28" s="8">
        <v>0</v>
      </c>
      <c r="D28" s="8">
        <v>0</v>
      </c>
      <c r="E28" s="2">
        <v>0</v>
      </c>
      <c r="F28" s="8">
        <v>0</v>
      </c>
      <c r="G28" s="9">
        <v>9.4272920103700211E-2</v>
      </c>
      <c r="H28" s="3">
        <v>13</v>
      </c>
      <c r="I28" s="9">
        <v>1.7440490219184539</v>
      </c>
      <c r="J28" s="9">
        <v>0.84845628093330183</v>
      </c>
      <c r="K28" s="8">
        <v>0</v>
      </c>
      <c r="L28" s="9">
        <v>0.16969125618666037</v>
      </c>
      <c r="M28" s="9">
        <v>17.440490219184539</v>
      </c>
      <c r="N28" s="9">
        <v>0.52363893471600287</v>
      </c>
      <c r="O28" s="9">
        <v>2.2427999057270802</v>
      </c>
      <c r="P28" s="8">
        <v>0</v>
      </c>
      <c r="Q28" s="8">
        <v>0.93330190902663224</v>
      </c>
      <c r="R28" s="8">
        <v>58.600047136460056</v>
      </c>
      <c r="S28" s="8">
        <v>30.652839971718127</v>
      </c>
      <c r="T28" s="8">
        <v>0.18854584020740042</v>
      </c>
      <c r="U28" s="8">
        <v>3.1722837614895125</v>
      </c>
      <c r="V28" s="8">
        <v>2.4181004006599105</v>
      </c>
      <c r="W28" s="9">
        <v>8.013198208814519E-2</v>
      </c>
      <c r="X28" s="8">
        <v>4.034880980438369</v>
      </c>
      <c r="Y28" s="8">
        <v>1.5376214510513635</v>
      </c>
      <c r="Z28" s="8">
        <v>0</v>
      </c>
      <c r="AA28" s="8">
        <v>9.4272920103700211E-2</v>
      </c>
      <c r="AB28" s="8">
        <v>0</v>
      </c>
      <c r="AC28" s="8">
        <v>0</v>
      </c>
      <c r="AD28" s="8">
        <v>0</v>
      </c>
      <c r="AE28" s="8">
        <v>0</v>
      </c>
      <c r="AF28" s="8">
        <v>4.7136460051850099E-2</v>
      </c>
      <c r="AG28" s="8">
        <v>0</v>
      </c>
      <c r="AH28" s="8">
        <v>0</v>
      </c>
      <c r="AI28" s="8">
        <v>0</v>
      </c>
      <c r="AJ28" s="8">
        <v>0</v>
      </c>
      <c r="AK28" s="8">
        <v>0</v>
      </c>
      <c r="AL28" s="8">
        <v>0</v>
      </c>
      <c r="AM28" s="8">
        <v>0</v>
      </c>
      <c r="AN28" s="8">
        <v>0</v>
      </c>
      <c r="AO28" s="8">
        <v>0</v>
      </c>
      <c r="AP28" s="8">
        <v>0</v>
      </c>
      <c r="AQ28" s="8">
        <v>0</v>
      </c>
      <c r="AR28" s="8">
        <v>0</v>
      </c>
      <c r="AS28" s="8">
        <v>0</v>
      </c>
      <c r="AT28" s="8">
        <v>0</v>
      </c>
      <c r="AU28" s="8">
        <v>0</v>
      </c>
      <c r="AV28" s="8">
        <v>4.7136460051850106E-2</v>
      </c>
      <c r="AW28" s="8">
        <v>0</v>
      </c>
      <c r="AX28" s="8">
        <v>4.7136460051850106E-2</v>
      </c>
      <c r="AY28" s="8">
        <v>0.14140938015554999</v>
      </c>
      <c r="AZ28" s="8">
        <v>0</v>
      </c>
      <c r="BA28" s="8">
        <v>0</v>
      </c>
      <c r="BB28" s="8">
        <v>0</v>
      </c>
      <c r="BC28" s="8">
        <v>0</v>
      </c>
      <c r="BD28" s="8">
        <v>0</v>
      </c>
      <c r="BE28" s="8">
        <v>0</v>
      </c>
      <c r="BF28" s="8">
        <v>0</v>
      </c>
      <c r="BG28" s="8">
        <v>0</v>
      </c>
      <c r="BH28" s="8">
        <v>0</v>
      </c>
      <c r="BI28" s="8">
        <v>0</v>
      </c>
      <c r="BJ28" s="8">
        <v>9.4272920103700211E-2</v>
      </c>
      <c r="BK28" s="8">
        <v>0</v>
      </c>
      <c r="BL28" s="8">
        <v>0</v>
      </c>
      <c r="BM28" s="8">
        <v>0</v>
      </c>
      <c r="BN28" s="8">
        <v>0</v>
      </c>
      <c r="BO28" s="8">
        <v>0</v>
      </c>
      <c r="BP28" s="8">
        <v>0</v>
      </c>
    </row>
    <row r="29" spans="1:68" x14ac:dyDescent="0.25">
      <c r="A29" s="1" t="s">
        <v>390</v>
      </c>
      <c r="B29" s="1" t="s">
        <v>363</v>
      </c>
      <c r="C29" s="10">
        <v>0</v>
      </c>
      <c r="D29" s="11">
        <v>100</v>
      </c>
      <c r="E29" s="1">
        <v>0</v>
      </c>
      <c r="F29" s="10">
        <v>0</v>
      </c>
      <c r="G29" s="10">
        <v>0</v>
      </c>
      <c r="H29" s="1">
        <v>0</v>
      </c>
      <c r="I29" s="10">
        <v>0</v>
      </c>
      <c r="J29" s="11">
        <v>0.38064165307232195</v>
      </c>
      <c r="K29" s="10">
        <v>0</v>
      </c>
      <c r="L29" s="11">
        <v>0.21750951604132684</v>
      </c>
      <c r="M29" s="11">
        <v>53.61609570418706</v>
      </c>
      <c r="N29" s="11">
        <v>0.51549755301794453</v>
      </c>
      <c r="O29" s="11">
        <v>3.0005437737901031</v>
      </c>
      <c r="P29" s="10">
        <v>0</v>
      </c>
      <c r="Q29" s="10">
        <v>6.7971723762914635</v>
      </c>
      <c r="R29" s="10">
        <v>69.929309407286567</v>
      </c>
      <c r="S29" s="10">
        <v>15.334420880913537</v>
      </c>
      <c r="T29" s="10">
        <v>0.21750951604132684</v>
      </c>
      <c r="U29" s="10">
        <v>0.27188689505165853</v>
      </c>
      <c r="V29" s="10">
        <v>3.5889070146818929</v>
      </c>
      <c r="W29" s="11">
        <v>0.21750951604132684</v>
      </c>
      <c r="X29" s="10">
        <v>3.8607939097335509</v>
      </c>
      <c r="Y29" s="10">
        <v>1.4545234108054992</v>
      </c>
      <c r="Z29" s="10">
        <v>0.54377379010331706</v>
      </c>
      <c r="AA29" s="10">
        <v>0</v>
      </c>
      <c r="AB29" s="10">
        <v>0</v>
      </c>
      <c r="AC29" s="10">
        <v>1.6313213703099512</v>
      </c>
      <c r="AD29" s="10">
        <v>0</v>
      </c>
      <c r="AE29" s="10">
        <v>0</v>
      </c>
      <c r="AF29" s="10">
        <v>0</v>
      </c>
      <c r="AG29" s="10">
        <v>0</v>
      </c>
      <c r="AH29" s="10">
        <v>0</v>
      </c>
      <c r="AI29" s="10">
        <v>0</v>
      </c>
      <c r="AJ29" s="10">
        <v>0</v>
      </c>
      <c r="AK29" s="10">
        <v>0</v>
      </c>
      <c r="AL29" s="10">
        <v>0</v>
      </c>
      <c r="AM29" s="10">
        <v>0</v>
      </c>
      <c r="AN29" s="10">
        <v>0</v>
      </c>
      <c r="AO29" s="10">
        <v>0</v>
      </c>
      <c r="AP29" s="10">
        <v>0</v>
      </c>
      <c r="AQ29" s="10">
        <v>0</v>
      </c>
      <c r="AR29" s="10">
        <v>0</v>
      </c>
      <c r="AS29" s="10">
        <v>0</v>
      </c>
      <c r="AT29" s="10">
        <v>0</v>
      </c>
      <c r="AU29" s="10">
        <v>0</v>
      </c>
      <c r="AV29" s="10">
        <v>0</v>
      </c>
      <c r="AW29" s="10">
        <v>0</v>
      </c>
      <c r="AX29" s="10">
        <v>0</v>
      </c>
      <c r="AY29" s="10">
        <v>0</v>
      </c>
      <c r="AZ29" s="10">
        <v>0</v>
      </c>
      <c r="BA29" s="10">
        <v>0</v>
      </c>
      <c r="BB29" s="10">
        <v>0</v>
      </c>
      <c r="BC29" s="10">
        <v>0</v>
      </c>
      <c r="BD29" s="10">
        <v>0</v>
      </c>
      <c r="BE29" s="10">
        <v>0</v>
      </c>
      <c r="BF29" s="10">
        <v>0</v>
      </c>
      <c r="BG29" s="10">
        <v>0</v>
      </c>
      <c r="BH29" s="10">
        <v>0</v>
      </c>
      <c r="BI29" s="10">
        <v>0</v>
      </c>
      <c r="BJ29" s="10">
        <v>0</v>
      </c>
      <c r="BK29" s="10">
        <v>0</v>
      </c>
      <c r="BL29" s="10">
        <v>0</v>
      </c>
      <c r="BM29" s="10">
        <v>0</v>
      </c>
      <c r="BN29" s="10">
        <v>0</v>
      </c>
      <c r="BO29" s="10">
        <v>0</v>
      </c>
      <c r="BP29" s="10">
        <v>0</v>
      </c>
    </row>
    <row r="30" spans="1:68" x14ac:dyDescent="0.25">
      <c r="A30" s="1" t="s">
        <v>391</v>
      </c>
      <c r="B30" s="1" t="s">
        <v>363</v>
      </c>
      <c r="C30" s="8">
        <v>0</v>
      </c>
      <c r="D30" s="9">
        <v>66.748031976566793</v>
      </c>
      <c r="E30" s="3">
        <v>2</v>
      </c>
      <c r="F30" s="8">
        <v>0</v>
      </c>
      <c r="G30" s="8">
        <v>0</v>
      </c>
      <c r="H30" s="3">
        <v>2</v>
      </c>
      <c r="I30" s="9">
        <v>0.12204796485018612</v>
      </c>
      <c r="J30" s="9">
        <v>0.51056731962327861</v>
      </c>
      <c r="K30" s="9">
        <v>0.67940033766603602</v>
      </c>
      <c r="L30" s="9">
        <v>8.7467708142633382E-2</v>
      </c>
      <c r="M30" s="9">
        <v>0.53701104534081889</v>
      </c>
      <c r="N30" s="9">
        <v>0.42214356908931877</v>
      </c>
      <c r="O30" s="9">
        <v>0.68068184129696307</v>
      </c>
      <c r="P30" s="8">
        <v>0</v>
      </c>
      <c r="Q30" s="8">
        <v>2.7379426781391754</v>
      </c>
      <c r="R30" s="8">
        <v>84.660604951079094</v>
      </c>
      <c r="S30" s="8">
        <v>6.920119607005554</v>
      </c>
      <c r="T30" s="8">
        <v>6.9160513415105471E-2</v>
      </c>
      <c r="U30" s="8">
        <v>0.120013832102683</v>
      </c>
      <c r="V30" s="8">
        <v>2.6464067045015356</v>
      </c>
      <c r="W30" s="9">
        <v>0.13221862858770164</v>
      </c>
      <c r="X30" s="8">
        <v>2.8457517137568398</v>
      </c>
      <c r="Y30" s="8">
        <v>0.92848908291819099</v>
      </c>
      <c r="Z30" s="8">
        <v>6.1023982425093062E-2</v>
      </c>
      <c r="AA30" s="8">
        <v>0</v>
      </c>
      <c r="AB30" s="8">
        <v>0</v>
      </c>
      <c r="AC30" s="8">
        <v>6.1023982425093062E-2</v>
      </c>
      <c r="AD30" s="8">
        <v>0</v>
      </c>
      <c r="AE30" s="8">
        <v>0</v>
      </c>
      <c r="AF30" s="8">
        <v>1.4238929232521713</v>
      </c>
      <c r="AG30" s="8">
        <v>0.16273061980024817</v>
      </c>
      <c r="AH30" s="8">
        <v>0</v>
      </c>
      <c r="AI30" s="8">
        <v>2.0341327475031021E-2</v>
      </c>
      <c r="AJ30" s="8">
        <v>0</v>
      </c>
      <c r="AK30" s="8">
        <v>0</v>
      </c>
      <c r="AL30" s="8">
        <v>0</v>
      </c>
      <c r="AM30" s="8">
        <v>0</v>
      </c>
      <c r="AN30" s="8">
        <v>0</v>
      </c>
      <c r="AO30" s="8">
        <v>0</v>
      </c>
      <c r="AP30" s="8">
        <v>2.0341327475031021E-2</v>
      </c>
      <c r="AQ30" s="8">
        <v>0</v>
      </c>
      <c r="AR30" s="8">
        <v>0</v>
      </c>
      <c r="AS30" s="8">
        <v>0</v>
      </c>
      <c r="AT30" s="8">
        <v>0</v>
      </c>
      <c r="AU30" s="8">
        <v>0</v>
      </c>
      <c r="AV30" s="8">
        <v>6.1023982425093062E-2</v>
      </c>
      <c r="AW30" s="8">
        <v>2.0341327475031021E-2</v>
      </c>
      <c r="AX30" s="8">
        <v>0.1017066373751551</v>
      </c>
      <c r="AY30" s="8">
        <v>4.0682654950062042E-2</v>
      </c>
      <c r="AZ30" s="8">
        <v>0</v>
      </c>
      <c r="BA30" s="8">
        <v>0</v>
      </c>
      <c r="BB30" s="8">
        <v>0</v>
      </c>
      <c r="BC30" s="8">
        <v>0</v>
      </c>
      <c r="BD30" s="8">
        <v>0</v>
      </c>
      <c r="BE30" s="8">
        <v>0</v>
      </c>
      <c r="BF30" s="8">
        <v>0</v>
      </c>
      <c r="BG30" s="8">
        <v>0</v>
      </c>
      <c r="BH30" s="8">
        <v>0</v>
      </c>
      <c r="BI30" s="8">
        <v>0</v>
      </c>
      <c r="BJ30" s="8">
        <v>0</v>
      </c>
      <c r="BK30" s="8">
        <v>0</v>
      </c>
      <c r="BL30" s="8">
        <v>0</v>
      </c>
      <c r="BM30" s="8">
        <v>0</v>
      </c>
      <c r="BN30" s="8">
        <v>0</v>
      </c>
      <c r="BO30" s="8">
        <v>0</v>
      </c>
      <c r="BP30" s="8">
        <v>0</v>
      </c>
    </row>
    <row r="31" spans="1:68" x14ac:dyDescent="0.25">
      <c r="A31" s="1" t="s">
        <v>392</v>
      </c>
      <c r="B31" s="1" t="s">
        <v>363</v>
      </c>
      <c r="C31" s="10">
        <v>0</v>
      </c>
      <c r="D31" s="11">
        <v>60.988120950323975</v>
      </c>
      <c r="E31" s="1">
        <v>0</v>
      </c>
      <c r="F31" s="10">
        <v>0</v>
      </c>
      <c r="G31" s="10">
        <v>0</v>
      </c>
      <c r="H31" s="5">
        <v>4</v>
      </c>
      <c r="I31" s="11">
        <v>7.7136686207960506E-2</v>
      </c>
      <c r="J31" s="11">
        <v>0.19284171551990126</v>
      </c>
      <c r="K31" s="10">
        <v>0</v>
      </c>
      <c r="L31" s="11">
        <v>9.2564023449552613E-2</v>
      </c>
      <c r="M31" s="10">
        <v>0</v>
      </c>
      <c r="N31" s="11">
        <v>0.48603825979635912</v>
      </c>
      <c r="O31" s="11">
        <v>1.3125964208577598</v>
      </c>
      <c r="P31" s="10">
        <v>0</v>
      </c>
      <c r="Q31" s="10">
        <v>1.0066337550138846</v>
      </c>
      <c r="R31" s="10">
        <v>80.8508176488738</v>
      </c>
      <c r="S31" s="10">
        <v>11.261956186362234</v>
      </c>
      <c r="T31" s="10">
        <v>0.21212588707189139</v>
      </c>
      <c r="U31" s="10">
        <v>0.40111076828139458</v>
      </c>
      <c r="V31" s="10">
        <v>3.4788645479790188</v>
      </c>
      <c r="W31" s="10">
        <v>3.8568343103980254E-3</v>
      </c>
      <c r="X31" s="10">
        <v>2.7884912064177718</v>
      </c>
      <c r="Y31" s="10">
        <v>1.0334367023703372</v>
      </c>
      <c r="Z31" s="10">
        <v>0</v>
      </c>
      <c r="AA31" s="10">
        <v>3.8568343103980253E-2</v>
      </c>
      <c r="AB31" s="10">
        <v>0</v>
      </c>
      <c r="AC31" s="10">
        <v>3.8568343103980253E-2</v>
      </c>
      <c r="AD31" s="10">
        <v>0</v>
      </c>
      <c r="AE31" s="10">
        <v>0</v>
      </c>
      <c r="AF31" s="10">
        <v>2.4298056155507557</v>
      </c>
      <c r="AG31" s="10">
        <v>0.11570502931194075</v>
      </c>
      <c r="AH31" s="10">
        <v>0</v>
      </c>
      <c r="AI31" s="10">
        <v>3.8568343103980253E-2</v>
      </c>
      <c r="AJ31" s="10">
        <v>0</v>
      </c>
      <c r="AK31" s="10">
        <v>0</v>
      </c>
      <c r="AL31" s="10">
        <v>0</v>
      </c>
      <c r="AM31" s="10">
        <v>0</v>
      </c>
      <c r="AN31" s="10">
        <v>0</v>
      </c>
      <c r="AO31" s="10">
        <v>0</v>
      </c>
      <c r="AP31" s="10">
        <v>0</v>
      </c>
      <c r="AQ31" s="10">
        <v>0</v>
      </c>
      <c r="AR31" s="10">
        <v>0</v>
      </c>
      <c r="AS31" s="10">
        <v>0</v>
      </c>
      <c r="AT31" s="10">
        <v>0</v>
      </c>
      <c r="AU31" s="10">
        <v>0</v>
      </c>
      <c r="AV31" s="10">
        <v>0</v>
      </c>
      <c r="AW31" s="10">
        <v>0</v>
      </c>
      <c r="AX31" s="10">
        <v>0.11570502931194075</v>
      </c>
      <c r="AY31" s="10">
        <v>7.7136686207960506E-2</v>
      </c>
      <c r="AZ31" s="10">
        <v>0</v>
      </c>
      <c r="BA31" s="10">
        <v>0</v>
      </c>
      <c r="BB31" s="10">
        <v>0</v>
      </c>
      <c r="BC31" s="10">
        <v>0</v>
      </c>
      <c r="BD31" s="10">
        <v>0</v>
      </c>
      <c r="BE31" s="10">
        <v>0</v>
      </c>
      <c r="BF31" s="10">
        <v>0</v>
      </c>
      <c r="BG31" s="10">
        <v>0</v>
      </c>
      <c r="BH31" s="10">
        <v>0</v>
      </c>
      <c r="BI31" s="10">
        <v>0</v>
      </c>
      <c r="BJ31" s="10">
        <v>0</v>
      </c>
      <c r="BK31" s="10">
        <v>0</v>
      </c>
      <c r="BL31" s="10">
        <v>0</v>
      </c>
      <c r="BM31" s="10">
        <v>0</v>
      </c>
      <c r="BN31" s="10">
        <v>0</v>
      </c>
      <c r="BO31" s="10">
        <v>0</v>
      </c>
      <c r="BP31" s="10">
        <v>0</v>
      </c>
    </row>
    <row r="32" spans="1:68" x14ac:dyDescent="0.25">
      <c r="A32" s="1" t="s">
        <v>393</v>
      </c>
      <c r="B32" s="1" t="s">
        <v>363</v>
      </c>
      <c r="C32" s="8">
        <v>0</v>
      </c>
      <c r="D32" s="9">
        <v>77.236644496889085</v>
      </c>
      <c r="E32" s="2">
        <v>0</v>
      </c>
      <c r="F32" s="8">
        <v>0</v>
      </c>
      <c r="G32" s="8">
        <v>0</v>
      </c>
      <c r="H32" s="2">
        <v>0</v>
      </c>
      <c r="I32" s="8">
        <v>0</v>
      </c>
      <c r="J32" s="8">
        <v>0</v>
      </c>
      <c r="K32" s="8">
        <v>0</v>
      </c>
      <c r="L32" s="8">
        <v>0</v>
      </c>
      <c r="M32" s="8">
        <v>0</v>
      </c>
      <c r="N32" s="9">
        <v>0.59590216691697062</v>
      </c>
      <c r="O32" s="9">
        <v>0.28566831152113281</v>
      </c>
      <c r="P32" s="8">
        <v>0</v>
      </c>
      <c r="Q32" s="8">
        <v>0.56854752199098912</v>
      </c>
      <c r="R32" s="8">
        <v>78.373739540871071</v>
      </c>
      <c r="S32" s="8">
        <v>13.022956447114353</v>
      </c>
      <c r="T32" s="8">
        <v>0</v>
      </c>
      <c r="U32" s="8">
        <v>4.290924694271616E-2</v>
      </c>
      <c r="V32" s="8">
        <v>2.7140098691267971</v>
      </c>
      <c r="W32" s="8">
        <v>0</v>
      </c>
      <c r="X32" s="8">
        <v>5.277837373954088</v>
      </c>
      <c r="Y32" s="8">
        <v>1.0709307105636465</v>
      </c>
      <c r="Z32" s="8">
        <v>0</v>
      </c>
      <c r="AA32" s="8">
        <v>0</v>
      </c>
      <c r="AB32" s="8">
        <v>0</v>
      </c>
      <c r="AC32" s="8">
        <v>0</v>
      </c>
      <c r="AD32" s="8">
        <v>0</v>
      </c>
      <c r="AE32" s="8">
        <v>0</v>
      </c>
      <c r="AF32" s="8">
        <v>1.5018236429950655</v>
      </c>
      <c r="AG32" s="8">
        <v>0</v>
      </c>
      <c r="AH32" s="8">
        <v>0</v>
      </c>
      <c r="AI32" s="8">
        <v>0</v>
      </c>
      <c r="AJ32" s="8">
        <v>0</v>
      </c>
      <c r="AK32" s="8">
        <v>0</v>
      </c>
      <c r="AL32" s="8">
        <v>0</v>
      </c>
      <c r="AM32" s="8">
        <v>0</v>
      </c>
      <c r="AN32" s="8">
        <v>0</v>
      </c>
      <c r="AO32" s="8">
        <v>0</v>
      </c>
      <c r="AP32" s="8">
        <v>0</v>
      </c>
      <c r="AQ32" s="8">
        <v>0</v>
      </c>
      <c r="AR32" s="8">
        <v>0</v>
      </c>
      <c r="AS32" s="8">
        <v>0</v>
      </c>
      <c r="AT32" s="8">
        <v>0</v>
      </c>
      <c r="AU32" s="8">
        <v>0</v>
      </c>
      <c r="AV32" s="8">
        <v>0.1072731173567904</v>
      </c>
      <c r="AW32" s="8">
        <v>0</v>
      </c>
      <c r="AX32" s="8">
        <v>0.1072731173567904</v>
      </c>
      <c r="AY32" s="8">
        <v>0.1072731173567904</v>
      </c>
      <c r="AZ32" s="8">
        <v>0</v>
      </c>
      <c r="BA32" s="8">
        <v>0</v>
      </c>
      <c r="BB32" s="8">
        <v>0</v>
      </c>
      <c r="BC32" s="8">
        <v>0</v>
      </c>
      <c r="BD32" s="8">
        <v>0</v>
      </c>
      <c r="BE32" s="8">
        <v>0</v>
      </c>
      <c r="BF32" s="8">
        <v>0</v>
      </c>
      <c r="BG32" s="8">
        <v>0</v>
      </c>
      <c r="BH32" s="8">
        <v>0</v>
      </c>
      <c r="BI32" s="8">
        <v>0</v>
      </c>
      <c r="BJ32" s="8">
        <v>0</v>
      </c>
      <c r="BK32" s="8">
        <v>0</v>
      </c>
      <c r="BL32" s="8">
        <v>0</v>
      </c>
      <c r="BM32" s="8">
        <v>0</v>
      </c>
      <c r="BN32" s="8">
        <v>0</v>
      </c>
      <c r="BO32" s="8">
        <v>0</v>
      </c>
      <c r="BP32" s="8">
        <v>0.1072731173567904</v>
      </c>
    </row>
    <row r="33" spans="1:68" x14ac:dyDescent="0.25">
      <c r="A33" s="1" t="s">
        <v>394</v>
      </c>
      <c r="B33" s="1" t="s">
        <v>363</v>
      </c>
      <c r="C33" s="10">
        <v>0</v>
      </c>
      <c r="D33" s="11">
        <v>15.699512862148534</v>
      </c>
      <c r="E33" s="1">
        <v>0</v>
      </c>
      <c r="F33" s="10">
        <v>0</v>
      </c>
      <c r="G33" s="11">
        <v>1.709255619177848E-2</v>
      </c>
      <c r="H33" s="5">
        <v>26</v>
      </c>
      <c r="I33" s="11">
        <v>0.52986924194513285</v>
      </c>
      <c r="J33" s="11">
        <v>7.1788736005469617E-2</v>
      </c>
      <c r="K33" s="11">
        <v>7.3497991624647457E-2</v>
      </c>
      <c r="L33" s="10">
        <v>0</v>
      </c>
      <c r="M33" s="10">
        <v>0</v>
      </c>
      <c r="N33" s="11">
        <v>0.56574651739167581</v>
      </c>
      <c r="O33" s="11">
        <v>1.0214169729082985</v>
      </c>
      <c r="P33" s="10">
        <v>0</v>
      </c>
      <c r="Q33" s="10">
        <v>2.1895564481668233</v>
      </c>
      <c r="R33" s="10">
        <v>86.765233740705909</v>
      </c>
      <c r="S33" s="10">
        <v>6.0182890351252025</v>
      </c>
      <c r="T33" s="10">
        <v>0.13844970515340568</v>
      </c>
      <c r="U33" s="10">
        <v>0.20852918553969746</v>
      </c>
      <c r="V33" s="10">
        <v>2.4869669259037686</v>
      </c>
      <c r="W33" s="11">
        <v>0.19656439620545255</v>
      </c>
      <c r="X33" s="10">
        <v>2.1929749594051788</v>
      </c>
      <c r="Y33" s="10">
        <v>0.84521879937389566</v>
      </c>
      <c r="Z33" s="10">
        <v>0</v>
      </c>
      <c r="AA33" s="10">
        <v>1.709255619177848E-2</v>
      </c>
      <c r="AB33" s="10">
        <v>0</v>
      </c>
      <c r="AC33" s="10">
        <v>0</v>
      </c>
      <c r="AD33" s="10">
        <v>0</v>
      </c>
      <c r="AE33" s="10">
        <v>0</v>
      </c>
      <c r="AF33" s="10">
        <v>0.83753525339714552</v>
      </c>
      <c r="AG33" s="10">
        <v>8.5462780958892398E-2</v>
      </c>
      <c r="AH33" s="10">
        <v>0</v>
      </c>
      <c r="AI33" s="10">
        <v>0</v>
      </c>
      <c r="AJ33" s="10">
        <v>0</v>
      </c>
      <c r="AK33" s="10">
        <v>0</v>
      </c>
      <c r="AL33" s="10">
        <v>0</v>
      </c>
      <c r="AM33" s="10">
        <v>0</v>
      </c>
      <c r="AN33" s="10">
        <v>0</v>
      </c>
      <c r="AO33" s="10">
        <v>0</v>
      </c>
      <c r="AP33" s="10">
        <v>0</v>
      </c>
      <c r="AQ33" s="10">
        <v>0</v>
      </c>
      <c r="AR33" s="10">
        <v>0</v>
      </c>
      <c r="AS33" s="10">
        <v>1.709255619177848E-2</v>
      </c>
      <c r="AT33" s="10">
        <v>0</v>
      </c>
      <c r="AU33" s="10">
        <v>0</v>
      </c>
      <c r="AV33" s="10">
        <v>1.709255619177848E-2</v>
      </c>
      <c r="AW33" s="10">
        <v>1.709255619177848E-2</v>
      </c>
      <c r="AX33" s="10">
        <v>6.8370224767113921E-2</v>
      </c>
      <c r="AY33" s="10">
        <v>1.709255619177848E-2</v>
      </c>
      <c r="AZ33" s="10">
        <v>0</v>
      </c>
      <c r="BA33" s="10">
        <v>0</v>
      </c>
      <c r="BB33" s="10">
        <v>0</v>
      </c>
      <c r="BC33" s="10">
        <v>0</v>
      </c>
      <c r="BD33" s="10">
        <v>0</v>
      </c>
      <c r="BE33" s="10">
        <v>0</v>
      </c>
      <c r="BF33" s="10">
        <v>0</v>
      </c>
      <c r="BG33" s="10">
        <v>0</v>
      </c>
      <c r="BH33" s="10">
        <v>0</v>
      </c>
      <c r="BI33" s="10">
        <v>0</v>
      </c>
      <c r="BJ33" s="10">
        <v>0</v>
      </c>
      <c r="BK33" s="10">
        <v>0</v>
      </c>
      <c r="BL33" s="10">
        <v>0</v>
      </c>
      <c r="BM33" s="10">
        <v>0</v>
      </c>
      <c r="BN33" s="10">
        <v>0</v>
      </c>
      <c r="BO33" s="10">
        <v>0</v>
      </c>
      <c r="BP33" s="10">
        <v>0</v>
      </c>
    </row>
    <row r="34" spans="1:68" x14ac:dyDescent="0.25">
      <c r="A34" s="1" t="s">
        <v>395</v>
      </c>
      <c r="B34" s="1" t="s">
        <v>363</v>
      </c>
      <c r="C34" s="8">
        <v>0</v>
      </c>
      <c r="D34" s="9">
        <v>100</v>
      </c>
      <c r="E34" s="2">
        <v>0</v>
      </c>
      <c r="F34" s="8">
        <v>0</v>
      </c>
      <c r="G34" s="8">
        <v>0</v>
      </c>
      <c r="H34" s="2">
        <v>0</v>
      </c>
      <c r="I34" s="8">
        <v>0</v>
      </c>
      <c r="J34" s="8">
        <v>0</v>
      </c>
      <c r="K34" s="8">
        <v>0</v>
      </c>
      <c r="L34" s="8">
        <v>0</v>
      </c>
      <c r="M34" s="8">
        <v>0</v>
      </c>
      <c r="N34" s="9">
        <v>0.84318181818181814</v>
      </c>
      <c r="O34" s="9">
        <v>0.42500000000000004</v>
      </c>
      <c r="P34" s="8">
        <v>0</v>
      </c>
      <c r="Q34" s="8">
        <v>0.75757575757575757</v>
      </c>
      <c r="R34" s="8">
        <v>73.48484848484847</v>
      </c>
      <c r="S34" s="8">
        <v>12.651515151515152</v>
      </c>
      <c r="T34" s="8">
        <v>0</v>
      </c>
      <c r="U34" s="8">
        <v>0</v>
      </c>
      <c r="V34" s="8">
        <v>8.5606060606060606</v>
      </c>
      <c r="W34" s="8">
        <v>0</v>
      </c>
      <c r="X34" s="8">
        <v>4.545454545454545</v>
      </c>
      <c r="Y34" s="8">
        <v>1.2636121648187528</v>
      </c>
      <c r="Z34" s="8">
        <v>0</v>
      </c>
      <c r="AA34" s="8">
        <v>0</v>
      </c>
      <c r="AB34" s="8">
        <v>0</v>
      </c>
      <c r="AC34" s="8">
        <v>0</v>
      </c>
      <c r="AD34" s="8">
        <v>0</v>
      </c>
      <c r="AE34" s="8">
        <v>0</v>
      </c>
      <c r="AF34" s="8">
        <v>4.545454545454545</v>
      </c>
      <c r="AG34" s="8">
        <v>0</v>
      </c>
      <c r="AH34" s="8">
        <v>0</v>
      </c>
      <c r="AI34" s="8">
        <v>0</v>
      </c>
      <c r="AJ34" s="8">
        <v>0</v>
      </c>
      <c r="AK34" s="8">
        <v>0</v>
      </c>
      <c r="AL34" s="8">
        <v>0</v>
      </c>
      <c r="AM34" s="8">
        <v>0</v>
      </c>
      <c r="AN34" s="8">
        <v>0</v>
      </c>
      <c r="AO34" s="8">
        <v>0</v>
      </c>
      <c r="AP34" s="8">
        <v>0</v>
      </c>
      <c r="AQ34" s="8">
        <v>0</v>
      </c>
      <c r="AR34" s="8">
        <v>0</v>
      </c>
      <c r="AS34" s="8">
        <v>0</v>
      </c>
      <c r="AT34" s="8">
        <v>0</v>
      </c>
      <c r="AU34" s="8">
        <v>0</v>
      </c>
      <c r="AV34" s="8">
        <v>0</v>
      </c>
      <c r="AW34" s="8">
        <v>0</v>
      </c>
      <c r="AX34" s="8">
        <v>0</v>
      </c>
      <c r="AY34" s="8">
        <v>0</v>
      </c>
      <c r="AZ34" s="8">
        <v>0</v>
      </c>
      <c r="BA34" s="8">
        <v>0</v>
      </c>
      <c r="BB34" s="8">
        <v>0</v>
      </c>
      <c r="BC34" s="8">
        <v>0</v>
      </c>
      <c r="BD34" s="8">
        <v>0</v>
      </c>
      <c r="BE34" s="8">
        <v>0</v>
      </c>
      <c r="BF34" s="8">
        <v>0</v>
      </c>
      <c r="BG34" s="8">
        <v>0</v>
      </c>
      <c r="BH34" s="8">
        <v>0</v>
      </c>
      <c r="BI34" s="8">
        <v>0</v>
      </c>
      <c r="BJ34" s="8">
        <v>0</v>
      </c>
      <c r="BK34" s="8">
        <v>0</v>
      </c>
      <c r="BL34" s="8">
        <v>0</v>
      </c>
      <c r="BM34" s="8">
        <v>0</v>
      </c>
      <c r="BN34" s="8">
        <v>0</v>
      </c>
      <c r="BO34" s="8">
        <v>0</v>
      </c>
      <c r="BP34" s="8">
        <v>0</v>
      </c>
    </row>
    <row r="35" spans="1:68" x14ac:dyDescent="0.25">
      <c r="A35" s="1" t="s">
        <v>396</v>
      </c>
      <c r="B35" s="1" t="s">
        <v>363</v>
      </c>
      <c r="C35" s="10">
        <v>0</v>
      </c>
      <c r="D35" s="10">
        <v>0</v>
      </c>
      <c r="E35" s="1">
        <v>0</v>
      </c>
      <c r="F35" s="10">
        <v>0</v>
      </c>
      <c r="G35" s="10">
        <v>0</v>
      </c>
      <c r="H35" s="5">
        <v>23</v>
      </c>
      <c r="I35" s="11">
        <v>0.44914857053585377</v>
      </c>
      <c r="J35" s="10">
        <v>0</v>
      </c>
      <c r="K35" s="10">
        <v>0</v>
      </c>
      <c r="L35" s="10">
        <v>0</v>
      </c>
      <c r="M35" s="10">
        <v>0</v>
      </c>
      <c r="N35" s="11">
        <v>0.28167473832213719</v>
      </c>
      <c r="O35" s="11">
        <v>0.78821668489298546</v>
      </c>
      <c r="P35" s="10">
        <v>0</v>
      </c>
      <c r="Q35" s="10">
        <v>0.17575378847055148</v>
      </c>
      <c r="R35" s="10">
        <v>95.004686767692547</v>
      </c>
      <c r="S35" s="10">
        <v>2.4488361193563506</v>
      </c>
      <c r="T35" s="10">
        <v>0.10935791282612092</v>
      </c>
      <c r="U35" s="10">
        <v>4.4914857053585375E-2</v>
      </c>
      <c r="V35" s="10">
        <v>1.1931729417278552</v>
      </c>
      <c r="W35" s="11">
        <v>2.5386658334635211E-2</v>
      </c>
      <c r="X35" s="10">
        <v>1.0232776128729886</v>
      </c>
      <c r="Y35" s="10">
        <v>0.38003955979321635</v>
      </c>
      <c r="Z35" s="10">
        <v>0</v>
      </c>
      <c r="AA35" s="10">
        <v>0.39056397437900331</v>
      </c>
      <c r="AB35" s="10">
        <v>1.9528198718950163E-2</v>
      </c>
      <c r="AC35" s="10">
        <v>3.9056397437900327E-2</v>
      </c>
      <c r="AD35" s="10">
        <v>0</v>
      </c>
      <c r="AE35" s="10">
        <v>0</v>
      </c>
      <c r="AF35" s="10">
        <v>1.2107483205749101</v>
      </c>
      <c r="AG35" s="10">
        <v>1.9528198718950163E-2</v>
      </c>
      <c r="AH35" s="10">
        <v>0</v>
      </c>
      <c r="AI35" s="10">
        <v>0</v>
      </c>
      <c r="AJ35" s="10">
        <v>0</v>
      </c>
      <c r="AK35" s="10">
        <v>0</v>
      </c>
      <c r="AL35" s="10">
        <v>0</v>
      </c>
      <c r="AM35" s="10">
        <v>0</v>
      </c>
      <c r="AN35" s="10">
        <v>0</v>
      </c>
      <c r="AO35" s="10">
        <v>0</v>
      </c>
      <c r="AP35" s="10">
        <v>0</v>
      </c>
      <c r="AQ35" s="10">
        <v>0</v>
      </c>
      <c r="AR35" s="10">
        <v>0</v>
      </c>
      <c r="AS35" s="10">
        <v>0</v>
      </c>
      <c r="AT35" s="10">
        <v>0</v>
      </c>
      <c r="AU35" s="10">
        <v>0</v>
      </c>
      <c r="AV35" s="10">
        <v>1.9528198718950163E-2</v>
      </c>
      <c r="AW35" s="10">
        <v>0</v>
      </c>
      <c r="AX35" s="10">
        <v>1.9528198718950163E-2</v>
      </c>
      <c r="AY35" s="10">
        <v>0</v>
      </c>
      <c r="AZ35" s="10">
        <v>0</v>
      </c>
      <c r="BA35" s="10">
        <v>0</v>
      </c>
      <c r="BB35" s="10">
        <v>0</v>
      </c>
      <c r="BC35" s="10">
        <v>0</v>
      </c>
      <c r="BD35" s="10">
        <v>0</v>
      </c>
      <c r="BE35" s="10">
        <v>0</v>
      </c>
      <c r="BF35" s="10">
        <v>0</v>
      </c>
      <c r="BG35" s="10">
        <v>0</v>
      </c>
      <c r="BH35" s="10">
        <v>0</v>
      </c>
      <c r="BI35" s="10">
        <v>0</v>
      </c>
      <c r="BJ35" s="10">
        <v>0</v>
      </c>
      <c r="BK35" s="10">
        <v>0</v>
      </c>
      <c r="BL35" s="10">
        <v>0</v>
      </c>
      <c r="BM35" s="10">
        <v>0</v>
      </c>
      <c r="BN35" s="10">
        <v>0</v>
      </c>
      <c r="BO35" s="10">
        <v>0</v>
      </c>
      <c r="BP35" s="10">
        <v>1.9528198718950163E-2</v>
      </c>
    </row>
    <row r="36" spans="1:68" x14ac:dyDescent="0.25">
      <c r="A36" s="1" t="s">
        <v>397</v>
      </c>
      <c r="B36" s="1" t="s">
        <v>363</v>
      </c>
      <c r="C36" s="8">
        <v>0</v>
      </c>
      <c r="D36" s="8">
        <v>0</v>
      </c>
      <c r="E36" s="2">
        <v>0</v>
      </c>
      <c r="F36" s="8">
        <v>0</v>
      </c>
      <c r="G36" s="8">
        <v>0</v>
      </c>
      <c r="H36" s="3">
        <v>11</v>
      </c>
      <c r="I36" s="9">
        <v>0.17458862555104535</v>
      </c>
      <c r="J36" s="9">
        <v>0.20077691938370215</v>
      </c>
      <c r="K36" s="8">
        <v>0</v>
      </c>
      <c r="L36" s="8">
        <v>0</v>
      </c>
      <c r="M36" s="9">
        <v>13.903801667321375</v>
      </c>
      <c r="N36" s="9">
        <v>0.30603203701278858</v>
      </c>
      <c r="O36" s="9">
        <v>0.59032779014447212</v>
      </c>
      <c r="P36" s="8">
        <v>0</v>
      </c>
      <c r="Q36" s="8">
        <v>0.68962507092662917</v>
      </c>
      <c r="R36" s="8">
        <v>94.072716162542008</v>
      </c>
      <c r="S36" s="8">
        <v>3.9828030203832214</v>
      </c>
      <c r="T36" s="8">
        <v>0.10475317533062721</v>
      </c>
      <c r="U36" s="8">
        <v>3.2735367290821001E-2</v>
      </c>
      <c r="V36" s="8">
        <v>0.58705425341538997</v>
      </c>
      <c r="W36" s="9">
        <v>0.26624765396534411</v>
      </c>
      <c r="X36" s="8">
        <v>0.5303129501113002</v>
      </c>
      <c r="Y36" s="8">
        <v>0.43817626359316447</v>
      </c>
      <c r="Z36" s="8">
        <v>0</v>
      </c>
      <c r="AA36" s="8">
        <v>0.24005936013268733</v>
      </c>
      <c r="AB36" s="8">
        <v>4.3647156387761336E-2</v>
      </c>
      <c r="AC36" s="8">
        <v>2.1823578193880668E-2</v>
      </c>
      <c r="AD36" s="8">
        <v>0</v>
      </c>
      <c r="AE36" s="8">
        <v>0</v>
      </c>
      <c r="AF36" s="8">
        <v>0.130941469163284</v>
      </c>
      <c r="AG36" s="8">
        <v>8.7294312775522673E-2</v>
      </c>
      <c r="AH36" s="8">
        <v>0</v>
      </c>
      <c r="AI36" s="8">
        <v>0</v>
      </c>
      <c r="AJ36" s="8">
        <v>0</v>
      </c>
      <c r="AK36" s="8">
        <v>0</v>
      </c>
      <c r="AL36" s="8">
        <v>0</v>
      </c>
      <c r="AM36" s="8">
        <v>0</v>
      </c>
      <c r="AN36" s="8">
        <v>0</v>
      </c>
      <c r="AO36" s="8">
        <v>0</v>
      </c>
      <c r="AP36" s="8">
        <v>0</v>
      </c>
      <c r="AQ36" s="8">
        <v>0</v>
      </c>
      <c r="AR36" s="8">
        <v>0</v>
      </c>
      <c r="AS36" s="8">
        <v>0</v>
      </c>
      <c r="AT36" s="8">
        <v>0</v>
      </c>
      <c r="AU36" s="8">
        <v>0</v>
      </c>
      <c r="AV36" s="8">
        <v>2.1823578193880668E-2</v>
      </c>
      <c r="AW36" s="8">
        <v>0</v>
      </c>
      <c r="AX36" s="8">
        <v>2.1823578193880668E-2</v>
      </c>
      <c r="AY36" s="8">
        <v>0</v>
      </c>
      <c r="AZ36" s="8">
        <v>0</v>
      </c>
      <c r="BA36" s="8">
        <v>0</v>
      </c>
      <c r="BB36" s="8">
        <v>0</v>
      </c>
      <c r="BC36" s="8">
        <v>0</v>
      </c>
      <c r="BD36" s="8">
        <v>0</v>
      </c>
      <c r="BE36" s="8">
        <v>0</v>
      </c>
      <c r="BF36" s="8">
        <v>0</v>
      </c>
      <c r="BG36" s="8">
        <v>0</v>
      </c>
      <c r="BH36" s="8">
        <v>0</v>
      </c>
      <c r="BI36" s="8">
        <v>0</v>
      </c>
      <c r="BJ36" s="8">
        <v>0</v>
      </c>
      <c r="BK36" s="8">
        <v>0</v>
      </c>
      <c r="BL36" s="8">
        <v>0</v>
      </c>
      <c r="BM36" s="8">
        <v>0</v>
      </c>
      <c r="BN36" s="8">
        <v>0</v>
      </c>
      <c r="BO36" s="8">
        <v>0</v>
      </c>
      <c r="BP36" s="8">
        <v>0.10911789096940333</v>
      </c>
    </row>
    <row r="37" spans="1:68" x14ac:dyDescent="0.25">
      <c r="A37" s="1" t="s">
        <v>398</v>
      </c>
      <c r="B37" s="1" t="s">
        <v>363</v>
      </c>
      <c r="C37" s="10">
        <v>0</v>
      </c>
      <c r="D37" s="11">
        <v>27.94036781328283</v>
      </c>
      <c r="E37" s="1">
        <v>0</v>
      </c>
      <c r="F37" s="10">
        <v>0</v>
      </c>
      <c r="G37" s="11">
        <v>1.7456729132662413E-2</v>
      </c>
      <c r="H37" s="5">
        <v>19</v>
      </c>
      <c r="I37" s="11">
        <v>0.39277640548490428</v>
      </c>
      <c r="J37" s="11">
        <v>1.2298265673960669</v>
      </c>
      <c r="K37" s="11">
        <v>0.83792299836779571</v>
      </c>
      <c r="L37" s="11">
        <v>3.8404804091857307E-2</v>
      </c>
      <c r="M37" s="11">
        <v>13.226963663818312</v>
      </c>
      <c r="N37" s="11">
        <v>0.46126788223690529</v>
      </c>
      <c r="O37" s="11">
        <v>0.52088261222494736</v>
      </c>
      <c r="P37" s="10">
        <v>0</v>
      </c>
      <c r="Q37" s="10">
        <v>3.1003150939608446</v>
      </c>
      <c r="R37" s="10">
        <v>84.849304785762286</v>
      </c>
      <c r="S37" s="10">
        <v>7.3361904180013786</v>
      </c>
      <c r="T37" s="10">
        <v>0.2164634412450139</v>
      </c>
      <c r="U37" s="10">
        <v>8.0300954010247089E-2</v>
      </c>
      <c r="V37" s="10">
        <v>2.2597735862231492</v>
      </c>
      <c r="W37" s="11">
        <v>1.5711056219396169E-2</v>
      </c>
      <c r="X37" s="10">
        <v>2.1585245572537071</v>
      </c>
      <c r="Y37" s="10">
        <v>0.90538137441255617</v>
      </c>
      <c r="Z37" s="10">
        <v>8.7283645663312065E-3</v>
      </c>
      <c r="AA37" s="10">
        <v>0.261850936989936</v>
      </c>
      <c r="AB37" s="10">
        <v>8.7283645663312065E-3</v>
      </c>
      <c r="AC37" s="10">
        <v>3.4913458265324826E-2</v>
      </c>
      <c r="AD37" s="10">
        <v>0</v>
      </c>
      <c r="AE37" s="10">
        <v>8.7283645663312065E-3</v>
      </c>
      <c r="AF37" s="10">
        <v>0.94266337316377025</v>
      </c>
      <c r="AG37" s="10">
        <v>0.1396538330612993</v>
      </c>
      <c r="AH37" s="10">
        <v>0</v>
      </c>
      <c r="AI37" s="10">
        <v>3.4913458265324826E-2</v>
      </c>
      <c r="AJ37" s="10">
        <v>0</v>
      </c>
      <c r="AK37" s="10">
        <v>0</v>
      </c>
      <c r="AL37" s="10">
        <v>0</v>
      </c>
      <c r="AM37" s="10">
        <v>0</v>
      </c>
      <c r="AN37" s="10">
        <v>0</v>
      </c>
      <c r="AO37" s="10">
        <v>0</v>
      </c>
      <c r="AP37" s="10">
        <v>0</v>
      </c>
      <c r="AQ37" s="10">
        <v>0</v>
      </c>
      <c r="AR37" s="10">
        <v>0</v>
      </c>
      <c r="AS37" s="10">
        <v>8.7283645663312065E-3</v>
      </c>
      <c r="AT37" s="10">
        <v>0</v>
      </c>
      <c r="AU37" s="10">
        <v>0</v>
      </c>
      <c r="AV37" s="10">
        <v>8.7283645663312065E-2</v>
      </c>
      <c r="AW37" s="10">
        <v>0</v>
      </c>
      <c r="AX37" s="10">
        <v>3.4913458265324826E-2</v>
      </c>
      <c r="AY37" s="10">
        <v>8.7283645663312065E-2</v>
      </c>
      <c r="AZ37" s="10">
        <v>0</v>
      </c>
      <c r="BA37" s="10">
        <v>0</v>
      </c>
      <c r="BB37" s="10">
        <v>0</v>
      </c>
      <c r="BC37" s="10">
        <v>1.7456729132662399E-2</v>
      </c>
      <c r="BD37" s="10">
        <v>0</v>
      </c>
      <c r="BE37" s="10">
        <v>0</v>
      </c>
      <c r="BF37" s="10">
        <v>0</v>
      </c>
      <c r="BG37" s="10">
        <v>0</v>
      </c>
      <c r="BH37" s="10">
        <v>0</v>
      </c>
      <c r="BI37" s="10">
        <v>0</v>
      </c>
      <c r="BJ37" s="10">
        <v>4.3641822831656032E-2</v>
      </c>
      <c r="BK37" s="10">
        <v>0</v>
      </c>
      <c r="BL37" s="10">
        <v>0</v>
      </c>
      <c r="BM37" s="10">
        <v>0</v>
      </c>
      <c r="BN37" s="10">
        <v>0</v>
      </c>
      <c r="BO37" s="10">
        <v>0</v>
      </c>
      <c r="BP37" s="10">
        <v>0.18329565589295532</v>
      </c>
    </row>
    <row r="38" spans="1:68" x14ac:dyDescent="0.25">
      <c r="A38" s="1" t="s">
        <v>399</v>
      </c>
      <c r="B38" s="1" t="s">
        <v>363</v>
      </c>
      <c r="C38" s="8">
        <v>0</v>
      </c>
      <c r="D38" s="9">
        <v>10.793945831120553</v>
      </c>
      <c r="E38" s="2">
        <v>0</v>
      </c>
      <c r="F38" s="8">
        <v>0</v>
      </c>
      <c r="G38" s="8">
        <v>0</v>
      </c>
      <c r="H38" s="3">
        <v>7</v>
      </c>
      <c r="I38" s="9">
        <v>0.66383430695698353</v>
      </c>
      <c r="J38" s="9">
        <v>0.58417419012214555</v>
      </c>
      <c r="K38" s="9">
        <v>0.19915029208709506</v>
      </c>
      <c r="L38" s="9">
        <v>0.24783147459727387</v>
      </c>
      <c r="M38" s="9">
        <v>20.844397238449282</v>
      </c>
      <c r="N38" s="9">
        <v>0.45472650026553374</v>
      </c>
      <c r="O38" s="9">
        <v>0.25677110993096119</v>
      </c>
      <c r="P38" s="8">
        <v>0</v>
      </c>
      <c r="Q38" s="8">
        <v>2.0269074172419899</v>
      </c>
      <c r="R38" s="8">
        <v>90.356700300938229</v>
      </c>
      <c r="S38" s="8">
        <v>3.3324482209240571</v>
      </c>
      <c r="T38" s="8">
        <v>5.7532306602938572E-2</v>
      </c>
      <c r="U38" s="8">
        <v>3.9830058417419004E-2</v>
      </c>
      <c r="V38" s="8">
        <v>3.0890423083731635</v>
      </c>
      <c r="W38" s="9">
        <v>2.6553372278279339E-2</v>
      </c>
      <c r="X38" s="8">
        <v>1.0975393875022128</v>
      </c>
      <c r="Y38" s="8">
        <v>0.64998409697293613</v>
      </c>
      <c r="Z38" s="8">
        <v>0</v>
      </c>
      <c r="AA38" s="8">
        <v>8.8511240927597809E-2</v>
      </c>
      <c r="AB38" s="8">
        <v>0</v>
      </c>
      <c r="AC38" s="8">
        <v>0</v>
      </c>
      <c r="AD38" s="8">
        <v>0</v>
      </c>
      <c r="AE38" s="8">
        <v>0</v>
      </c>
      <c r="AF38" s="8">
        <v>1.9029916799433528</v>
      </c>
      <c r="AG38" s="8">
        <v>0.13276686139139671</v>
      </c>
      <c r="AH38" s="8">
        <v>0</v>
      </c>
      <c r="AI38" s="8">
        <v>0</v>
      </c>
      <c r="AJ38" s="8">
        <v>0</v>
      </c>
      <c r="AK38" s="8">
        <v>0</v>
      </c>
      <c r="AL38" s="8">
        <v>0</v>
      </c>
      <c r="AM38" s="8">
        <v>0</v>
      </c>
      <c r="AN38" s="8">
        <v>0</v>
      </c>
      <c r="AO38" s="8">
        <v>0</v>
      </c>
      <c r="AP38" s="8">
        <v>0</v>
      </c>
      <c r="AQ38" s="8">
        <v>0</v>
      </c>
      <c r="AR38" s="8">
        <v>0</v>
      </c>
      <c r="AS38" s="8">
        <v>0</v>
      </c>
      <c r="AT38" s="8">
        <v>0</v>
      </c>
      <c r="AU38" s="8">
        <v>0</v>
      </c>
      <c r="AV38" s="8">
        <v>0</v>
      </c>
      <c r="AW38" s="8">
        <v>4.4255620463798905E-2</v>
      </c>
      <c r="AX38" s="8">
        <v>0</v>
      </c>
      <c r="AY38" s="8">
        <v>4.4255620463798905E-2</v>
      </c>
      <c r="AZ38" s="8">
        <v>0</v>
      </c>
      <c r="BA38" s="8">
        <v>0</v>
      </c>
      <c r="BB38" s="8">
        <v>0</v>
      </c>
      <c r="BC38" s="8">
        <v>0</v>
      </c>
      <c r="BD38" s="8">
        <v>0</v>
      </c>
      <c r="BE38" s="8">
        <v>0</v>
      </c>
      <c r="BF38" s="8">
        <v>0</v>
      </c>
      <c r="BG38" s="8">
        <v>0</v>
      </c>
      <c r="BH38" s="8">
        <v>0</v>
      </c>
      <c r="BI38" s="8">
        <v>0</v>
      </c>
      <c r="BJ38" s="8">
        <v>0</v>
      </c>
      <c r="BK38" s="8">
        <v>0</v>
      </c>
      <c r="BL38" s="8">
        <v>0</v>
      </c>
      <c r="BM38" s="8">
        <v>0</v>
      </c>
      <c r="BN38" s="8">
        <v>0</v>
      </c>
      <c r="BO38" s="8">
        <v>0</v>
      </c>
      <c r="BP38" s="8">
        <v>0.13276686139139671</v>
      </c>
    </row>
    <row r="39" spans="1:68" x14ac:dyDescent="0.25">
      <c r="A39" s="1" t="s">
        <v>400</v>
      </c>
      <c r="B39" s="1" t="s">
        <v>363</v>
      </c>
      <c r="C39" s="10">
        <v>0</v>
      </c>
      <c r="D39" s="11">
        <v>72.509872751206657</v>
      </c>
      <c r="E39" s="5">
        <v>2</v>
      </c>
      <c r="F39" s="10">
        <v>0</v>
      </c>
      <c r="G39" s="10">
        <v>0</v>
      </c>
      <c r="H39" s="5">
        <v>2</v>
      </c>
      <c r="I39" s="11">
        <v>0.13163668275559456</v>
      </c>
      <c r="J39" s="11">
        <v>7.8982009653356736E-2</v>
      </c>
      <c r="K39" s="11">
        <v>8.7757788503729714E-2</v>
      </c>
      <c r="L39" s="10">
        <v>0</v>
      </c>
      <c r="M39" s="11">
        <v>34.124616059675297</v>
      </c>
      <c r="N39" s="11">
        <v>0.28508117595436594</v>
      </c>
      <c r="O39" s="11">
        <v>0.91851689337428699</v>
      </c>
      <c r="P39" s="10">
        <v>0</v>
      </c>
      <c r="Q39" s="10">
        <v>1.2900394910048267</v>
      </c>
      <c r="R39" s="10">
        <v>83.356735410267675</v>
      </c>
      <c r="S39" s="10">
        <v>11.355857832382625</v>
      </c>
      <c r="T39" s="10">
        <v>0.13163668275559456</v>
      </c>
      <c r="U39" s="10">
        <v>0.10969723562966215</v>
      </c>
      <c r="V39" s="10">
        <v>2.4616059675296187</v>
      </c>
      <c r="W39" s="11">
        <v>1.7551557700745943E-2</v>
      </c>
      <c r="X39" s="10">
        <v>1.294427380430013</v>
      </c>
      <c r="Y39" s="10">
        <v>0.89459758020402991</v>
      </c>
      <c r="Z39" s="10">
        <v>0</v>
      </c>
      <c r="AA39" s="10">
        <v>0.21939447125932426</v>
      </c>
      <c r="AB39" s="10">
        <v>8.7757788503729714E-2</v>
      </c>
      <c r="AC39" s="10">
        <v>0</v>
      </c>
      <c r="AD39" s="10">
        <v>0</v>
      </c>
      <c r="AE39" s="10">
        <v>4.3878894251864857E-2</v>
      </c>
      <c r="AF39" s="10">
        <v>2.5010969723562968</v>
      </c>
      <c r="AG39" s="10">
        <v>0.21939447125932426</v>
      </c>
      <c r="AH39" s="10">
        <v>0</v>
      </c>
      <c r="AI39" s="10">
        <v>8.7757788503729714E-2</v>
      </c>
      <c r="AJ39" s="10">
        <v>0</v>
      </c>
      <c r="AK39" s="10">
        <v>0</v>
      </c>
      <c r="AL39" s="10">
        <v>0</v>
      </c>
      <c r="AM39" s="10">
        <v>0</v>
      </c>
      <c r="AN39" s="10">
        <v>0</v>
      </c>
      <c r="AO39" s="10">
        <v>0</v>
      </c>
      <c r="AP39" s="10">
        <v>4.3878894251864857E-2</v>
      </c>
      <c r="AQ39" s="10">
        <v>0</v>
      </c>
      <c r="AR39" s="10">
        <v>0</v>
      </c>
      <c r="AS39" s="10">
        <v>0</v>
      </c>
      <c r="AT39" s="10">
        <v>0</v>
      </c>
      <c r="AU39" s="10">
        <v>0</v>
      </c>
      <c r="AV39" s="10">
        <v>8.7757788503729714E-2</v>
      </c>
      <c r="AW39" s="10">
        <v>0</v>
      </c>
      <c r="AX39" s="10">
        <v>4.3878894251864857E-2</v>
      </c>
      <c r="AY39" s="10">
        <v>4.3878894251864857E-2</v>
      </c>
      <c r="AZ39" s="10">
        <v>0</v>
      </c>
      <c r="BA39" s="10">
        <v>0</v>
      </c>
      <c r="BB39" s="10">
        <v>0</v>
      </c>
      <c r="BC39" s="10">
        <v>0</v>
      </c>
      <c r="BD39" s="10">
        <v>0</v>
      </c>
      <c r="BE39" s="10">
        <v>0</v>
      </c>
      <c r="BF39" s="10">
        <v>0</v>
      </c>
      <c r="BG39" s="10">
        <v>0</v>
      </c>
      <c r="BH39" s="10">
        <v>0</v>
      </c>
      <c r="BI39" s="10">
        <v>0</v>
      </c>
      <c r="BJ39" s="10">
        <v>4.3878894251864857E-2</v>
      </c>
      <c r="BK39" s="10">
        <v>0</v>
      </c>
      <c r="BL39" s="10">
        <v>0</v>
      </c>
      <c r="BM39" s="10">
        <v>0</v>
      </c>
      <c r="BN39" s="10">
        <v>0</v>
      </c>
      <c r="BO39" s="10">
        <v>0</v>
      </c>
      <c r="BP39" s="10">
        <v>4.3878894251864857E-2</v>
      </c>
    </row>
    <row r="40" spans="1:68" x14ac:dyDescent="0.25">
      <c r="A40" s="1" t="s">
        <v>401</v>
      </c>
      <c r="B40" s="1" t="s">
        <v>363</v>
      </c>
      <c r="C40" s="8">
        <v>0</v>
      </c>
      <c r="D40" s="9">
        <v>29.5419268671263</v>
      </c>
      <c r="E40" s="3">
        <v>1</v>
      </c>
      <c r="F40" s="9">
        <v>0.24907049778002385</v>
      </c>
      <c r="G40" s="8">
        <v>0</v>
      </c>
      <c r="H40" s="3">
        <v>5</v>
      </c>
      <c r="I40" s="9">
        <v>0.28877738873046244</v>
      </c>
      <c r="J40" s="9">
        <v>0.38263004006786272</v>
      </c>
      <c r="K40" s="8">
        <v>0</v>
      </c>
      <c r="L40" s="8">
        <v>0</v>
      </c>
      <c r="M40" s="9">
        <v>21.755766523481213</v>
      </c>
      <c r="N40" s="9">
        <v>0.95040248348554313</v>
      </c>
      <c r="O40" s="9">
        <v>0.35400498140995562</v>
      </c>
      <c r="P40" s="8">
        <v>0</v>
      </c>
      <c r="Q40" s="8">
        <v>1.9853445475219291</v>
      </c>
      <c r="R40" s="8">
        <v>83.615492906905402</v>
      </c>
      <c r="S40" s="8">
        <v>8.804100638919973</v>
      </c>
      <c r="T40" s="8">
        <v>0.3248745623217702</v>
      </c>
      <c r="U40" s="8">
        <v>7.5804064541746388E-2</v>
      </c>
      <c r="V40" s="8">
        <v>3.1260152330072559</v>
      </c>
      <c r="W40" s="9">
        <v>3.6097173591307804E-3</v>
      </c>
      <c r="X40" s="8">
        <v>2.068368046781937</v>
      </c>
      <c r="Y40" s="8">
        <v>0.94402698675806129</v>
      </c>
      <c r="Z40" s="8">
        <v>0</v>
      </c>
      <c r="AA40" s="8">
        <v>0.18048586795653901</v>
      </c>
      <c r="AB40" s="8">
        <v>0</v>
      </c>
      <c r="AC40" s="8">
        <v>0</v>
      </c>
      <c r="AD40" s="8">
        <v>0</v>
      </c>
      <c r="AE40" s="8">
        <v>0</v>
      </c>
      <c r="AF40" s="8">
        <v>2.4546078042089303</v>
      </c>
      <c r="AG40" s="8">
        <v>0</v>
      </c>
      <c r="AH40" s="8">
        <v>0</v>
      </c>
      <c r="AI40" s="8">
        <v>0</v>
      </c>
      <c r="AJ40" s="8">
        <v>0</v>
      </c>
      <c r="AK40" s="8">
        <v>0</v>
      </c>
      <c r="AL40" s="8">
        <v>0</v>
      </c>
      <c r="AM40" s="8">
        <v>0</v>
      </c>
      <c r="AN40" s="8">
        <v>0</v>
      </c>
      <c r="AO40" s="8">
        <v>0</v>
      </c>
      <c r="AP40" s="8">
        <v>0</v>
      </c>
      <c r="AQ40" s="8">
        <v>0</v>
      </c>
      <c r="AR40" s="8">
        <v>0</v>
      </c>
      <c r="AS40" s="8">
        <v>0</v>
      </c>
      <c r="AT40" s="8">
        <v>0</v>
      </c>
      <c r="AU40" s="8">
        <v>0</v>
      </c>
      <c r="AV40" s="8">
        <v>0</v>
      </c>
      <c r="AW40" s="8">
        <v>0</v>
      </c>
      <c r="AX40" s="8">
        <v>3.6097173591307805E-2</v>
      </c>
      <c r="AY40" s="8">
        <v>3.6097173591307805E-2</v>
      </c>
      <c r="AZ40" s="8">
        <v>0</v>
      </c>
      <c r="BA40" s="8">
        <v>0</v>
      </c>
      <c r="BB40" s="8">
        <v>0</v>
      </c>
      <c r="BC40" s="8">
        <v>3.6097173591307805E-2</v>
      </c>
      <c r="BD40" s="8">
        <v>0</v>
      </c>
      <c r="BE40" s="8">
        <v>0</v>
      </c>
      <c r="BF40" s="8">
        <v>0</v>
      </c>
      <c r="BG40" s="8">
        <v>0</v>
      </c>
      <c r="BH40" s="8">
        <v>0</v>
      </c>
      <c r="BI40" s="8">
        <v>0</v>
      </c>
      <c r="BJ40" s="8">
        <v>3.6097173591307805E-2</v>
      </c>
      <c r="BK40" s="8">
        <v>0</v>
      </c>
      <c r="BL40" s="8">
        <v>0</v>
      </c>
      <c r="BM40" s="8">
        <v>0</v>
      </c>
      <c r="BN40" s="8">
        <v>0</v>
      </c>
      <c r="BO40" s="8">
        <v>0</v>
      </c>
      <c r="BP40" s="8">
        <v>0.14438869436523122</v>
      </c>
    </row>
    <row r="41" spans="1:68" x14ac:dyDescent="0.25">
      <c r="A41" s="1" t="s">
        <v>402</v>
      </c>
      <c r="B41" s="1" t="s">
        <v>363</v>
      </c>
      <c r="C41" s="10">
        <v>0</v>
      </c>
      <c r="D41" s="11">
        <v>4.5794804051078817</v>
      </c>
      <c r="E41" s="1">
        <v>0</v>
      </c>
      <c r="F41" s="10">
        <v>0</v>
      </c>
      <c r="G41" s="10">
        <v>0</v>
      </c>
      <c r="H41" s="5">
        <v>1</v>
      </c>
      <c r="I41" s="10">
        <v>0</v>
      </c>
      <c r="J41" s="11">
        <v>0.57243505063848521</v>
      </c>
      <c r="K41" s="11">
        <v>8.4103918978423611</v>
      </c>
      <c r="L41" s="10">
        <v>0</v>
      </c>
      <c r="M41" s="11">
        <v>100</v>
      </c>
      <c r="N41" s="11">
        <v>7.0013210039630125E-2</v>
      </c>
      <c r="O41" s="11">
        <v>0.35490973139586091</v>
      </c>
      <c r="P41" s="10">
        <v>0</v>
      </c>
      <c r="Q41" s="10">
        <v>6.8692206076618234</v>
      </c>
      <c r="R41" s="10">
        <v>87.054161162483496</v>
      </c>
      <c r="S41" s="10">
        <v>4.2712461470717749</v>
      </c>
      <c r="T41" s="10">
        <v>0</v>
      </c>
      <c r="U41" s="10">
        <v>0</v>
      </c>
      <c r="V41" s="10">
        <v>0</v>
      </c>
      <c r="W41" s="10">
        <v>0</v>
      </c>
      <c r="X41" s="10">
        <v>1.8053720827829152</v>
      </c>
      <c r="Y41" s="10">
        <v>0.73839468515838613</v>
      </c>
      <c r="Z41" s="10">
        <v>0</v>
      </c>
      <c r="AA41" s="10">
        <v>0</v>
      </c>
      <c r="AB41" s="10">
        <v>0</v>
      </c>
      <c r="AC41" s="10">
        <v>0</v>
      </c>
      <c r="AD41" s="10">
        <v>0</v>
      </c>
      <c r="AE41" s="10">
        <v>0</v>
      </c>
      <c r="AF41" s="10">
        <v>0</v>
      </c>
      <c r="AG41" s="10">
        <v>0</v>
      </c>
      <c r="AH41" s="10">
        <v>0</v>
      </c>
      <c r="AI41" s="10">
        <v>0</v>
      </c>
      <c r="AJ41" s="10">
        <v>0</v>
      </c>
      <c r="AK41" s="10">
        <v>0</v>
      </c>
      <c r="AL41" s="10">
        <v>0</v>
      </c>
      <c r="AM41" s="10">
        <v>0</v>
      </c>
      <c r="AN41" s="10">
        <v>0</v>
      </c>
      <c r="AO41" s="10">
        <v>0</v>
      </c>
      <c r="AP41" s="10">
        <v>0</v>
      </c>
      <c r="AQ41" s="10">
        <v>0</v>
      </c>
      <c r="AR41" s="10">
        <v>0</v>
      </c>
      <c r="AS41" s="10">
        <v>0</v>
      </c>
      <c r="AT41" s="10">
        <v>0</v>
      </c>
      <c r="AU41" s="10">
        <v>0</v>
      </c>
      <c r="AV41" s="10">
        <v>0</v>
      </c>
      <c r="AW41" s="10">
        <v>0</v>
      </c>
      <c r="AX41" s="10">
        <v>0</v>
      </c>
      <c r="AY41" s="10">
        <v>0</v>
      </c>
      <c r="AZ41" s="10">
        <v>0</v>
      </c>
      <c r="BA41" s="10">
        <v>0</v>
      </c>
      <c r="BB41" s="10">
        <v>0</v>
      </c>
      <c r="BC41" s="10">
        <v>0</v>
      </c>
      <c r="BD41" s="10">
        <v>0</v>
      </c>
      <c r="BE41" s="10">
        <v>0</v>
      </c>
      <c r="BF41" s="10">
        <v>0</v>
      </c>
      <c r="BG41" s="10">
        <v>0</v>
      </c>
      <c r="BH41" s="10">
        <v>0</v>
      </c>
      <c r="BI41" s="10">
        <v>0</v>
      </c>
      <c r="BJ41" s="10">
        <v>0</v>
      </c>
      <c r="BK41" s="10">
        <v>0</v>
      </c>
      <c r="BL41" s="10">
        <v>0</v>
      </c>
      <c r="BM41" s="10">
        <v>0</v>
      </c>
      <c r="BN41" s="10">
        <v>0</v>
      </c>
      <c r="BO41" s="10">
        <v>0</v>
      </c>
      <c r="BP41" s="10">
        <v>0</v>
      </c>
    </row>
    <row r="42" spans="1:68" x14ac:dyDescent="0.25">
      <c r="A42" s="1" t="s">
        <v>403</v>
      </c>
      <c r="B42" s="1" t="s">
        <v>363</v>
      </c>
      <c r="C42" s="8">
        <v>0</v>
      </c>
      <c r="D42" s="9">
        <v>85.818614130434781</v>
      </c>
      <c r="E42" s="2">
        <v>0</v>
      </c>
      <c r="F42" s="8">
        <v>0</v>
      </c>
      <c r="G42" s="8">
        <v>0</v>
      </c>
      <c r="H42" s="2">
        <v>0</v>
      </c>
      <c r="I42" s="9">
        <v>0.84918478260869568</v>
      </c>
      <c r="J42" s="8">
        <v>0</v>
      </c>
      <c r="K42" s="8">
        <v>0</v>
      </c>
      <c r="L42" s="8">
        <v>0</v>
      </c>
      <c r="M42" s="9">
        <v>53.872282608695656</v>
      </c>
      <c r="N42" s="9">
        <v>0.60495923913043481</v>
      </c>
      <c r="O42" s="9">
        <v>1.3673573369565217</v>
      </c>
      <c r="P42" s="8">
        <v>0</v>
      </c>
      <c r="Q42" s="8">
        <v>1.8851902173913044</v>
      </c>
      <c r="R42" s="8">
        <v>56.878396739130444</v>
      </c>
      <c r="S42" s="8">
        <v>32.897418478260867</v>
      </c>
      <c r="T42" s="8">
        <v>6.7934782608695649E-2</v>
      </c>
      <c r="U42" s="8">
        <v>0.2547554347826087</v>
      </c>
      <c r="V42" s="8">
        <v>4.5006793478260869</v>
      </c>
      <c r="W42" s="8">
        <v>0</v>
      </c>
      <c r="X42" s="8">
        <v>3.515625</v>
      </c>
      <c r="Y42" s="8">
        <v>1.4989371356108443</v>
      </c>
      <c r="Z42" s="8">
        <v>0</v>
      </c>
      <c r="AA42" s="8">
        <v>0.16983695652173914</v>
      </c>
      <c r="AB42" s="8">
        <v>0</v>
      </c>
      <c r="AC42" s="8">
        <v>0</v>
      </c>
      <c r="AD42" s="8">
        <v>0</v>
      </c>
      <c r="AE42" s="8">
        <v>0</v>
      </c>
      <c r="AF42" s="8">
        <v>1.8682065217391304</v>
      </c>
      <c r="AG42" s="8">
        <v>0.33967391304347827</v>
      </c>
      <c r="AH42" s="8">
        <v>0</v>
      </c>
      <c r="AI42" s="8">
        <v>0.16983695652173914</v>
      </c>
      <c r="AJ42" s="8">
        <v>0</v>
      </c>
      <c r="AK42" s="8">
        <v>0</v>
      </c>
      <c r="AL42" s="8">
        <v>0</v>
      </c>
      <c r="AM42" s="8">
        <v>0</v>
      </c>
      <c r="AN42" s="8">
        <v>0</v>
      </c>
      <c r="AO42" s="8">
        <v>0</v>
      </c>
      <c r="AP42" s="8">
        <v>0</v>
      </c>
      <c r="AQ42" s="8">
        <v>0</v>
      </c>
      <c r="AR42" s="8">
        <v>0</v>
      </c>
      <c r="AS42" s="8">
        <v>0</v>
      </c>
      <c r="AT42" s="8">
        <v>0</v>
      </c>
      <c r="AU42" s="8">
        <v>0</v>
      </c>
      <c r="AV42" s="8">
        <v>0</v>
      </c>
      <c r="AW42" s="8">
        <v>0</v>
      </c>
      <c r="AX42" s="8">
        <v>0.33967391304347827</v>
      </c>
      <c r="AY42" s="8">
        <v>0.50951086956521741</v>
      </c>
      <c r="AZ42" s="8">
        <v>0</v>
      </c>
      <c r="BA42" s="8">
        <v>0</v>
      </c>
      <c r="BB42" s="8">
        <v>0</v>
      </c>
      <c r="BC42" s="8">
        <v>0</v>
      </c>
      <c r="BD42" s="8">
        <v>0</v>
      </c>
      <c r="BE42" s="8">
        <v>0</v>
      </c>
      <c r="BF42" s="8">
        <v>0</v>
      </c>
      <c r="BG42" s="8">
        <v>0</v>
      </c>
      <c r="BH42" s="8">
        <v>0</v>
      </c>
      <c r="BI42" s="8">
        <v>0</v>
      </c>
      <c r="BJ42" s="8">
        <v>0</v>
      </c>
      <c r="BK42" s="8">
        <v>0</v>
      </c>
      <c r="BL42" s="8">
        <v>0</v>
      </c>
      <c r="BM42" s="8">
        <v>0</v>
      </c>
      <c r="BN42" s="8">
        <v>0</v>
      </c>
      <c r="BO42" s="8">
        <v>0</v>
      </c>
      <c r="BP42" s="8">
        <v>0</v>
      </c>
    </row>
    <row r="43" spans="1:68" x14ac:dyDescent="0.25">
      <c r="A43" s="1" t="s">
        <v>404</v>
      </c>
      <c r="B43" s="1" t="s">
        <v>363</v>
      </c>
      <c r="C43" s="10">
        <v>0</v>
      </c>
      <c r="D43" s="11">
        <v>6.0193702919429306</v>
      </c>
      <c r="E43" s="1">
        <v>0</v>
      </c>
      <c r="F43" s="10">
        <v>0</v>
      </c>
      <c r="G43" s="10">
        <v>0</v>
      </c>
      <c r="H43" s="5">
        <v>12</v>
      </c>
      <c r="I43" s="11">
        <v>0.59013434234734619</v>
      </c>
      <c r="J43" s="11">
        <v>0.69080431839483469</v>
      </c>
      <c r="K43" s="11">
        <v>9.730273891762419</v>
      </c>
      <c r="L43" s="10">
        <v>0</v>
      </c>
      <c r="M43" s="11">
        <v>15.287950845280662</v>
      </c>
      <c r="N43" s="11">
        <v>0.60214531190335685</v>
      </c>
      <c r="O43" s="11">
        <v>1.1043496372409485</v>
      </c>
      <c r="P43" s="10">
        <v>0</v>
      </c>
      <c r="Q43" s="10">
        <v>13.635574686708093</v>
      </c>
      <c r="R43" s="10">
        <v>71.281285798590616</v>
      </c>
      <c r="S43" s="10">
        <v>13.274551324330892</v>
      </c>
      <c r="T43" s="10">
        <v>3.8185163328357689E-2</v>
      </c>
      <c r="U43" s="10">
        <v>7.9841705141111538E-2</v>
      </c>
      <c r="V43" s="10">
        <v>0.84354497170826526</v>
      </c>
      <c r="W43" s="11">
        <v>6.5956191203526929E-2</v>
      </c>
      <c r="X43" s="10">
        <v>0.84701635019266164</v>
      </c>
      <c r="Y43" s="10">
        <v>1.2627648227978576</v>
      </c>
      <c r="Z43" s="10">
        <v>0</v>
      </c>
      <c r="AA43" s="10">
        <v>0.13885513937584615</v>
      </c>
      <c r="AB43" s="10">
        <v>0</v>
      </c>
      <c r="AC43" s="10">
        <v>0.31242406359565383</v>
      </c>
      <c r="AD43" s="10">
        <v>0</v>
      </c>
      <c r="AE43" s="10">
        <v>0</v>
      </c>
      <c r="AF43" s="10">
        <v>1.5621203179782692</v>
      </c>
      <c r="AG43" s="10">
        <v>0.10414135453188461</v>
      </c>
      <c r="AH43" s="10">
        <v>0</v>
      </c>
      <c r="AI43" s="10">
        <v>0</v>
      </c>
      <c r="AJ43" s="10">
        <v>0</v>
      </c>
      <c r="AK43" s="10">
        <v>0</v>
      </c>
      <c r="AL43" s="10">
        <v>0</v>
      </c>
      <c r="AM43" s="10">
        <v>0</v>
      </c>
      <c r="AN43" s="10">
        <v>0</v>
      </c>
      <c r="AO43" s="10">
        <v>0</v>
      </c>
      <c r="AP43" s="10">
        <v>0</v>
      </c>
      <c r="AQ43" s="10">
        <v>0</v>
      </c>
      <c r="AR43" s="10">
        <v>0</v>
      </c>
      <c r="AS43" s="10">
        <v>0</v>
      </c>
      <c r="AT43" s="10">
        <v>0</v>
      </c>
      <c r="AU43" s="10">
        <v>0</v>
      </c>
      <c r="AV43" s="10">
        <v>3.4713784843961537E-2</v>
      </c>
      <c r="AW43" s="10">
        <v>0</v>
      </c>
      <c r="AX43" s="10">
        <v>6.9427569687923074E-2</v>
      </c>
      <c r="AY43" s="10">
        <v>3.4713784843961537E-2</v>
      </c>
      <c r="AZ43" s="10">
        <v>0</v>
      </c>
      <c r="BA43" s="10">
        <v>0</v>
      </c>
      <c r="BB43" s="10">
        <v>0</v>
      </c>
      <c r="BC43" s="10">
        <v>0</v>
      </c>
      <c r="BD43" s="10">
        <v>0</v>
      </c>
      <c r="BE43" s="10">
        <v>0</v>
      </c>
      <c r="BF43" s="10">
        <v>0</v>
      </c>
      <c r="BG43" s="10">
        <v>0</v>
      </c>
      <c r="BH43" s="10">
        <v>0</v>
      </c>
      <c r="BI43" s="10">
        <v>0</v>
      </c>
      <c r="BJ43" s="10">
        <v>3.4713784843961537E-2</v>
      </c>
      <c r="BK43" s="10">
        <v>0</v>
      </c>
      <c r="BL43" s="10">
        <v>0</v>
      </c>
      <c r="BM43" s="10">
        <v>0</v>
      </c>
      <c r="BN43" s="10">
        <v>0</v>
      </c>
      <c r="BO43" s="10">
        <v>0</v>
      </c>
      <c r="BP43" s="10">
        <v>3.4713784843961537E-2</v>
      </c>
    </row>
    <row r="44" spans="1:68" x14ac:dyDescent="0.25">
      <c r="A44" s="1" t="s">
        <v>405</v>
      </c>
      <c r="B44" s="1" t="s">
        <v>363</v>
      </c>
      <c r="C44" s="8">
        <v>0</v>
      </c>
      <c r="D44" s="9">
        <v>39.144046259806267</v>
      </c>
      <c r="E44" s="2">
        <v>0</v>
      </c>
      <c r="F44" s="9">
        <v>3.8672608743692681E-2</v>
      </c>
      <c r="G44" s="8">
        <v>0</v>
      </c>
      <c r="H44" s="3">
        <v>6</v>
      </c>
      <c r="I44" s="9">
        <v>0.33147950351736583</v>
      </c>
      <c r="J44" s="9">
        <v>0.20993701889433172</v>
      </c>
      <c r="K44" s="9">
        <v>7.5503664690066669E-2</v>
      </c>
      <c r="L44" s="8">
        <v>0</v>
      </c>
      <c r="M44" s="9">
        <v>13.763765607159959</v>
      </c>
      <c r="N44" s="9">
        <v>0.3075945637361423</v>
      </c>
      <c r="O44" s="9">
        <v>0.83647011159809948</v>
      </c>
      <c r="P44" s="8">
        <v>0</v>
      </c>
      <c r="Q44" s="8">
        <v>2.3848108725277153</v>
      </c>
      <c r="R44" s="8">
        <v>79.57717947773564</v>
      </c>
      <c r="S44" s="8">
        <v>11.185591690913778</v>
      </c>
      <c r="T44" s="8">
        <v>4.7880372730286176E-2</v>
      </c>
      <c r="U44" s="8">
        <v>0.17863062133991384</v>
      </c>
      <c r="V44" s="8">
        <v>4.89668888807042</v>
      </c>
      <c r="W44" s="9">
        <v>1.841552797318699E-2</v>
      </c>
      <c r="X44" s="8">
        <v>1.7292180766822585</v>
      </c>
      <c r="Y44" s="8">
        <v>1.0825049638558337</v>
      </c>
      <c r="Z44" s="8">
        <v>0</v>
      </c>
      <c r="AA44" s="8">
        <v>9.2077639865934952E-2</v>
      </c>
      <c r="AB44" s="8">
        <v>0</v>
      </c>
      <c r="AC44" s="8">
        <v>9.2077639865934952E-2</v>
      </c>
      <c r="AD44" s="8">
        <v>0</v>
      </c>
      <c r="AE44" s="8">
        <v>0</v>
      </c>
      <c r="AF44" s="8">
        <v>1.6205664616404551</v>
      </c>
      <c r="AG44" s="8">
        <v>3.6831055946373981E-2</v>
      </c>
      <c r="AH44" s="8">
        <v>0</v>
      </c>
      <c r="AI44" s="8">
        <v>0.11049316783912194</v>
      </c>
      <c r="AJ44" s="8">
        <v>0</v>
      </c>
      <c r="AK44" s="8">
        <v>0</v>
      </c>
      <c r="AL44" s="8">
        <v>0</v>
      </c>
      <c r="AM44" s="8">
        <v>0</v>
      </c>
      <c r="AN44" s="8">
        <v>0</v>
      </c>
      <c r="AO44" s="8">
        <v>0</v>
      </c>
      <c r="AP44" s="8">
        <v>0</v>
      </c>
      <c r="AQ44" s="8">
        <v>0</v>
      </c>
      <c r="AR44" s="8">
        <v>0</v>
      </c>
      <c r="AS44" s="8">
        <v>0</v>
      </c>
      <c r="AT44" s="8">
        <v>0</v>
      </c>
      <c r="AU44" s="8">
        <v>0</v>
      </c>
      <c r="AV44" s="8">
        <v>0.11049316783912194</v>
      </c>
      <c r="AW44" s="8">
        <v>0</v>
      </c>
      <c r="AX44" s="8">
        <v>0.11049316783912194</v>
      </c>
      <c r="AY44" s="8">
        <v>0.20257080770505689</v>
      </c>
      <c r="AZ44" s="8">
        <v>0</v>
      </c>
      <c r="BA44" s="8">
        <v>0</v>
      </c>
      <c r="BB44" s="8">
        <v>0</v>
      </c>
      <c r="BC44" s="8">
        <v>0</v>
      </c>
      <c r="BD44" s="8">
        <v>0</v>
      </c>
      <c r="BE44" s="8">
        <v>0</v>
      </c>
      <c r="BF44" s="8">
        <v>0</v>
      </c>
      <c r="BG44" s="8">
        <v>0</v>
      </c>
      <c r="BH44" s="8">
        <v>0</v>
      </c>
      <c r="BI44" s="8">
        <v>0</v>
      </c>
      <c r="BJ44" s="8">
        <v>1.841552797318699E-2</v>
      </c>
      <c r="BK44" s="8">
        <v>0</v>
      </c>
      <c r="BL44" s="8">
        <v>0</v>
      </c>
      <c r="BM44" s="8">
        <v>0</v>
      </c>
      <c r="BN44" s="8">
        <v>0</v>
      </c>
      <c r="BO44" s="8">
        <v>0</v>
      </c>
      <c r="BP44" s="8">
        <v>5.5246583919560971E-2</v>
      </c>
    </row>
    <row r="45" spans="1:68" x14ac:dyDescent="0.25">
      <c r="A45" s="1" t="s">
        <v>406</v>
      </c>
      <c r="B45" s="1" t="s">
        <v>363</v>
      </c>
      <c r="C45" s="10">
        <v>0</v>
      </c>
      <c r="D45" s="11">
        <v>100</v>
      </c>
      <c r="E45" s="1">
        <v>0</v>
      </c>
      <c r="F45" s="10">
        <v>0</v>
      </c>
      <c r="G45" s="10">
        <v>0</v>
      </c>
      <c r="H45" s="1">
        <v>0</v>
      </c>
      <c r="I45" s="10">
        <v>0</v>
      </c>
      <c r="J45" s="10">
        <v>0</v>
      </c>
      <c r="K45" s="10">
        <v>0</v>
      </c>
      <c r="L45" s="10">
        <v>0</v>
      </c>
      <c r="M45" s="11">
        <v>28.389057750759878</v>
      </c>
      <c r="N45" s="10">
        <v>0</v>
      </c>
      <c r="O45" s="11">
        <v>3.8905775075987845E-2</v>
      </c>
      <c r="P45" s="10">
        <v>0</v>
      </c>
      <c r="Q45" s="10">
        <v>0.48632218844984804</v>
      </c>
      <c r="R45" s="10">
        <v>76.717325227963528</v>
      </c>
      <c r="S45" s="10">
        <v>14.346504559270516</v>
      </c>
      <c r="T45" s="10">
        <v>0</v>
      </c>
      <c r="U45" s="10">
        <v>0</v>
      </c>
      <c r="V45" s="10">
        <v>6.6869300911854097</v>
      </c>
      <c r="W45" s="10">
        <v>0</v>
      </c>
      <c r="X45" s="10">
        <v>1.762917933130699</v>
      </c>
      <c r="Y45" s="10">
        <v>1.0962591178239507</v>
      </c>
      <c r="Z45" s="10">
        <v>0</v>
      </c>
      <c r="AA45" s="10">
        <v>0</v>
      </c>
      <c r="AB45" s="10">
        <v>0.60790273556231</v>
      </c>
      <c r="AC45" s="10">
        <v>0.60790273556231</v>
      </c>
      <c r="AD45" s="10">
        <v>0</v>
      </c>
      <c r="AE45" s="10">
        <v>0</v>
      </c>
      <c r="AF45" s="10">
        <v>0</v>
      </c>
      <c r="AG45" s="10">
        <v>0</v>
      </c>
      <c r="AH45" s="10">
        <v>0</v>
      </c>
      <c r="AI45" s="10">
        <v>0.60790273556231</v>
      </c>
      <c r="AJ45" s="10">
        <v>0</v>
      </c>
      <c r="AK45" s="10">
        <v>0</v>
      </c>
      <c r="AL45" s="10">
        <v>0</v>
      </c>
      <c r="AM45" s="10">
        <v>0</v>
      </c>
      <c r="AN45" s="10">
        <v>0</v>
      </c>
      <c r="AO45" s="10">
        <v>0</v>
      </c>
      <c r="AP45" s="10">
        <v>0</v>
      </c>
      <c r="AQ45" s="10">
        <v>0</v>
      </c>
      <c r="AR45" s="10">
        <v>0</v>
      </c>
      <c r="AS45" s="10">
        <v>0</v>
      </c>
      <c r="AT45" s="10">
        <v>0</v>
      </c>
      <c r="AU45" s="10">
        <v>0</v>
      </c>
      <c r="AV45" s="10">
        <v>0</v>
      </c>
      <c r="AW45" s="10">
        <v>0</v>
      </c>
      <c r="AX45" s="10">
        <v>0</v>
      </c>
      <c r="AY45" s="10">
        <v>0</v>
      </c>
      <c r="AZ45" s="10">
        <v>0</v>
      </c>
      <c r="BA45" s="10">
        <v>0</v>
      </c>
      <c r="BB45" s="10">
        <v>0</v>
      </c>
      <c r="BC45" s="10">
        <v>0</v>
      </c>
      <c r="BD45" s="10">
        <v>0</v>
      </c>
      <c r="BE45" s="10">
        <v>0</v>
      </c>
      <c r="BF45" s="10">
        <v>0</v>
      </c>
      <c r="BG45" s="10">
        <v>0</v>
      </c>
      <c r="BH45" s="10">
        <v>0</v>
      </c>
      <c r="BI45" s="10">
        <v>0</v>
      </c>
      <c r="BJ45" s="10">
        <v>0</v>
      </c>
      <c r="BK45" s="10">
        <v>0</v>
      </c>
      <c r="BL45" s="10">
        <v>0</v>
      </c>
      <c r="BM45" s="10">
        <v>0</v>
      </c>
      <c r="BN45" s="10">
        <v>0</v>
      </c>
      <c r="BO45" s="10">
        <v>0</v>
      </c>
      <c r="BP45" s="10">
        <v>0</v>
      </c>
    </row>
    <row r="46" spans="1:68" x14ac:dyDescent="0.25">
      <c r="A46" s="1" t="s">
        <v>407</v>
      </c>
      <c r="B46" s="1" t="s">
        <v>363</v>
      </c>
      <c r="C46" s="8">
        <v>0</v>
      </c>
      <c r="D46" s="8">
        <v>0</v>
      </c>
      <c r="E46" s="2">
        <v>0</v>
      </c>
      <c r="F46" s="8">
        <v>0</v>
      </c>
      <c r="G46" s="8">
        <v>0</v>
      </c>
      <c r="H46" s="3">
        <v>1</v>
      </c>
      <c r="I46" s="9">
        <v>1.0094891984655763</v>
      </c>
      <c r="J46" s="9">
        <v>3.210175651120533</v>
      </c>
      <c r="K46" s="9">
        <v>2.7256208358570562</v>
      </c>
      <c r="L46" s="8">
        <v>0</v>
      </c>
      <c r="M46" s="9">
        <v>2.7861901877649911</v>
      </c>
      <c r="N46" s="9">
        <v>0.37351100343226329</v>
      </c>
      <c r="O46" s="9">
        <v>0.16353725015142337</v>
      </c>
      <c r="P46" s="8">
        <v>0</v>
      </c>
      <c r="Q46" s="8">
        <v>9.913183928931959</v>
      </c>
      <c r="R46" s="8">
        <v>70.17968907732687</v>
      </c>
      <c r="S46" s="8">
        <v>9.8526145770240259</v>
      </c>
      <c r="T46" s="8">
        <v>0</v>
      </c>
      <c r="U46" s="8">
        <v>0.60569351907934577</v>
      </c>
      <c r="V46" s="8">
        <v>5.5723803755299821</v>
      </c>
      <c r="W46" s="8">
        <v>0</v>
      </c>
      <c r="X46" s="8">
        <v>3.8764385221078133</v>
      </c>
      <c r="Y46" s="8">
        <v>1.4770080301885133</v>
      </c>
      <c r="Z46" s="8">
        <v>0</v>
      </c>
      <c r="AA46" s="8">
        <v>0</v>
      </c>
      <c r="AB46" s="8">
        <v>0</v>
      </c>
      <c r="AC46" s="8">
        <v>0</v>
      </c>
      <c r="AD46" s="8">
        <v>0</v>
      </c>
      <c r="AE46" s="8">
        <v>0</v>
      </c>
      <c r="AF46" s="8">
        <v>0</v>
      </c>
      <c r="AG46" s="8">
        <v>0</v>
      </c>
      <c r="AH46" s="8">
        <v>0</v>
      </c>
      <c r="AI46" s="8">
        <v>0</v>
      </c>
      <c r="AJ46" s="8">
        <v>0</v>
      </c>
      <c r="AK46" s="8">
        <v>0</v>
      </c>
      <c r="AL46" s="8">
        <v>0</v>
      </c>
      <c r="AM46" s="8">
        <v>0</v>
      </c>
      <c r="AN46" s="8">
        <v>0</v>
      </c>
      <c r="AO46" s="8">
        <v>0</v>
      </c>
      <c r="AP46" s="8">
        <v>0</v>
      </c>
      <c r="AQ46" s="8">
        <v>0</v>
      </c>
      <c r="AR46" s="8">
        <v>0</v>
      </c>
      <c r="AS46" s="8">
        <v>0</v>
      </c>
      <c r="AT46" s="8">
        <v>0</v>
      </c>
      <c r="AU46" s="8">
        <v>0</v>
      </c>
      <c r="AV46" s="8">
        <v>0.20189783969311528</v>
      </c>
      <c r="AW46" s="8">
        <v>0</v>
      </c>
      <c r="AX46" s="8">
        <v>0.20189783969311528</v>
      </c>
      <c r="AY46" s="8">
        <v>0</v>
      </c>
      <c r="AZ46" s="8">
        <v>0</v>
      </c>
      <c r="BA46" s="8">
        <v>0</v>
      </c>
      <c r="BB46" s="8">
        <v>0</v>
      </c>
      <c r="BC46" s="8">
        <v>0</v>
      </c>
      <c r="BD46" s="8">
        <v>0</v>
      </c>
      <c r="BE46" s="8">
        <v>0</v>
      </c>
      <c r="BF46" s="8">
        <v>0</v>
      </c>
      <c r="BG46" s="8">
        <v>0</v>
      </c>
      <c r="BH46" s="8">
        <v>0</v>
      </c>
      <c r="BI46" s="8">
        <v>0</v>
      </c>
      <c r="BJ46" s="8">
        <v>0</v>
      </c>
      <c r="BK46" s="8">
        <v>0</v>
      </c>
      <c r="BL46" s="8">
        <v>0</v>
      </c>
      <c r="BM46" s="8">
        <v>0</v>
      </c>
      <c r="BN46" s="8">
        <v>0</v>
      </c>
      <c r="BO46" s="8">
        <v>0</v>
      </c>
      <c r="BP46" s="8">
        <v>0</v>
      </c>
    </row>
    <row r="47" spans="1:68" x14ac:dyDescent="0.25">
      <c r="A47" s="1" t="s">
        <v>408</v>
      </c>
      <c r="B47" s="1" t="s">
        <v>363</v>
      </c>
      <c r="C47" s="10">
        <v>0</v>
      </c>
      <c r="D47" s="11">
        <v>100</v>
      </c>
      <c r="E47" s="1">
        <v>0</v>
      </c>
      <c r="F47" s="10">
        <v>0</v>
      </c>
      <c r="G47" s="10">
        <v>0</v>
      </c>
      <c r="H47" s="1">
        <v>0</v>
      </c>
      <c r="I47" s="10">
        <v>0</v>
      </c>
      <c r="J47" s="10">
        <v>0</v>
      </c>
      <c r="K47" s="10">
        <v>0</v>
      </c>
      <c r="L47" s="10">
        <v>0</v>
      </c>
      <c r="M47" s="11">
        <v>85.289115646258495</v>
      </c>
      <c r="N47" s="11">
        <v>0.88860544217687076</v>
      </c>
      <c r="O47" s="10">
        <v>0</v>
      </c>
      <c r="P47" s="10">
        <v>0</v>
      </c>
      <c r="Q47" s="10">
        <v>1.0204081632653061</v>
      </c>
      <c r="R47" s="10">
        <v>43.197278911564631</v>
      </c>
      <c r="S47" s="10">
        <v>48.129251700680271</v>
      </c>
      <c r="T47" s="10">
        <v>0</v>
      </c>
      <c r="U47" s="10">
        <v>0.17006802721088438</v>
      </c>
      <c r="V47" s="10">
        <v>4.3367346938775508</v>
      </c>
      <c r="W47" s="10">
        <v>0</v>
      </c>
      <c r="X47" s="10">
        <v>3.1462585034013606</v>
      </c>
      <c r="Y47" s="10">
        <v>1.4673667297848532</v>
      </c>
      <c r="Z47" s="10">
        <v>0</v>
      </c>
      <c r="AA47" s="10">
        <v>0</v>
      </c>
      <c r="AB47" s="10">
        <v>0</v>
      </c>
      <c r="AC47" s="10">
        <v>0</v>
      </c>
      <c r="AD47" s="10">
        <v>0</v>
      </c>
      <c r="AE47" s="10">
        <v>0</v>
      </c>
      <c r="AF47" s="10">
        <v>3.4013605442176873</v>
      </c>
      <c r="AG47" s="10">
        <v>0</v>
      </c>
      <c r="AH47" s="10">
        <v>0</v>
      </c>
      <c r="AI47" s="10">
        <v>0</v>
      </c>
      <c r="AJ47" s="10">
        <v>0</v>
      </c>
      <c r="AK47" s="10">
        <v>0</v>
      </c>
      <c r="AL47" s="10">
        <v>0</v>
      </c>
      <c r="AM47" s="10">
        <v>0</v>
      </c>
      <c r="AN47" s="10">
        <v>0</v>
      </c>
      <c r="AO47" s="10">
        <v>0</v>
      </c>
      <c r="AP47" s="10">
        <v>0</v>
      </c>
      <c r="AQ47" s="10">
        <v>0</v>
      </c>
      <c r="AR47" s="10">
        <v>0</v>
      </c>
      <c r="AS47" s="10">
        <v>0</v>
      </c>
      <c r="AT47" s="10">
        <v>0</v>
      </c>
      <c r="AU47" s="10">
        <v>0</v>
      </c>
      <c r="AV47" s="10">
        <v>0</v>
      </c>
      <c r="AW47" s="10">
        <v>0</v>
      </c>
      <c r="AX47" s="10">
        <v>0</v>
      </c>
      <c r="AY47" s="10">
        <v>0</v>
      </c>
      <c r="AZ47" s="10">
        <v>0</v>
      </c>
      <c r="BA47" s="10">
        <v>0</v>
      </c>
      <c r="BB47" s="10">
        <v>0</v>
      </c>
      <c r="BC47" s="10">
        <v>0</v>
      </c>
      <c r="BD47" s="10">
        <v>0</v>
      </c>
      <c r="BE47" s="10">
        <v>0</v>
      </c>
      <c r="BF47" s="10">
        <v>0</v>
      </c>
      <c r="BG47" s="10">
        <v>0</v>
      </c>
      <c r="BH47" s="10">
        <v>0</v>
      </c>
      <c r="BI47" s="10">
        <v>0</v>
      </c>
      <c r="BJ47" s="10">
        <v>0</v>
      </c>
      <c r="BK47" s="10">
        <v>0</v>
      </c>
      <c r="BL47" s="10">
        <v>0</v>
      </c>
      <c r="BM47" s="10">
        <v>0</v>
      </c>
      <c r="BN47" s="10">
        <v>0</v>
      </c>
      <c r="BO47" s="10">
        <v>0</v>
      </c>
      <c r="BP47" s="10">
        <v>0</v>
      </c>
    </row>
    <row r="48" spans="1:68" x14ac:dyDescent="0.25">
      <c r="A48" s="1" t="s">
        <v>409</v>
      </c>
      <c r="B48" s="1" t="s">
        <v>363</v>
      </c>
      <c r="C48" s="8">
        <v>0</v>
      </c>
      <c r="D48" s="9">
        <v>10.413210363261205</v>
      </c>
      <c r="E48" s="2">
        <v>0</v>
      </c>
      <c r="F48" s="8">
        <v>0</v>
      </c>
      <c r="G48" s="9">
        <v>2.3785313758020111E-2</v>
      </c>
      <c r="H48" s="3">
        <v>53</v>
      </c>
      <c r="I48" s="9">
        <v>0.58274018707149278</v>
      </c>
      <c r="J48" s="9">
        <v>0.46678678250114469</v>
      </c>
      <c r="K48" s="9">
        <v>0.51614130854903639</v>
      </c>
      <c r="L48" s="9">
        <v>0.17660595465329934</v>
      </c>
      <c r="M48" s="9">
        <v>10.833615783934212</v>
      </c>
      <c r="N48" s="9">
        <v>0.58453003193178377</v>
      </c>
      <c r="O48" s="9">
        <v>1.0043408197608388</v>
      </c>
      <c r="P48" s="8">
        <v>0</v>
      </c>
      <c r="Q48" s="8">
        <v>2.5301627510093896</v>
      </c>
      <c r="R48" s="8">
        <v>85.568855510165236</v>
      </c>
      <c r="S48" s="8">
        <v>7.6981167977832099</v>
      </c>
      <c r="T48" s="8">
        <v>4.1029666232584694E-2</v>
      </c>
      <c r="U48" s="8">
        <v>0.13973871832836815</v>
      </c>
      <c r="V48" s="8">
        <v>2.1240285185911962</v>
      </c>
      <c r="W48" s="9">
        <v>3.8056502012832179E-2</v>
      </c>
      <c r="X48" s="8">
        <v>1.898068037890005</v>
      </c>
      <c r="Y48" s="8">
        <v>0.86017186503644261</v>
      </c>
      <c r="Z48" s="8">
        <v>5.9463284395050277E-3</v>
      </c>
      <c r="AA48" s="8">
        <v>0.16649719630614079</v>
      </c>
      <c r="AB48" s="8">
        <v>1.1892656879010055E-2</v>
      </c>
      <c r="AC48" s="8">
        <v>3.5677970637030168E-2</v>
      </c>
      <c r="AD48" s="8">
        <v>0</v>
      </c>
      <c r="AE48" s="8">
        <v>0</v>
      </c>
      <c r="AF48" s="8">
        <v>0.53516955955545253</v>
      </c>
      <c r="AG48" s="8">
        <v>0.1070339119110905</v>
      </c>
      <c r="AH48" s="8">
        <v>0</v>
      </c>
      <c r="AI48" s="8">
        <v>3.5677970637030168E-2</v>
      </c>
      <c r="AJ48" s="8">
        <v>0</v>
      </c>
      <c r="AK48" s="8">
        <v>0</v>
      </c>
      <c r="AL48" s="8">
        <v>0</v>
      </c>
      <c r="AM48" s="8">
        <v>0</v>
      </c>
      <c r="AN48" s="8">
        <v>0</v>
      </c>
      <c r="AO48" s="8">
        <v>0</v>
      </c>
      <c r="AP48" s="8">
        <v>0</v>
      </c>
      <c r="AQ48" s="8">
        <v>0</v>
      </c>
      <c r="AR48" s="8">
        <v>0</v>
      </c>
      <c r="AS48" s="8">
        <v>5.9463284395050277E-3</v>
      </c>
      <c r="AT48" s="8">
        <v>0</v>
      </c>
      <c r="AU48" s="8">
        <v>0</v>
      </c>
      <c r="AV48" s="8">
        <v>2.3785313758020111E-2</v>
      </c>
      <c r="AW48" s="8">
        <v>1.1892656879010055E-2</v>
      </c>
      <c r="AX48" s="8">
        <v>6.5409612834555306E-2</v>
      </c>
      <c r="AY48" s="8">
        <v>3.5677970637030168E-2</v>
      </c>
      <c r="AZ48" s="8">
        <v>0</v>
      </c>
      <c r="BA48" s="8">
        <v>0</v>
      </c>
      <c r="BB48" s="8">
        <v>0</v>
      </c>
      <c r="BC48" s="8">
        <v>0</v>
      </c>
      <c r="BD48" s="8">
        <v>0</v>
      </c>
      <c r="BE48" s="8">
        <v>0</v>
      </c>
      <c r="BF48" s="8">
        <v>0</v>
      </c>
      <c r="BG48" s="8">
        <v>0</v>
      </c>
      <c r="BH48" s="8">
        <v>0</v>
      </c>
      <c r="BI48" s="8">
        <v>0</v>
      </c>
      <c r="BJ48" s="8">
        <v>5.9463284395050277E-3</v>
      </c>
      <c r="BK48" s="8">
        <v>0</v>
      </c>
      <c r="BL48" s="8">
        <v>0</v>
      </c>
      <c r="BM48" s="8">
        <v>0</v>
      </c>
      <c r="BN48" s="8">
        <v>0</v>
      </c>
      <c r="BO48" s="8">
        <v>0</v>
      </c>
      <c r="BP48" s="8">
        <v>2.3785313758020111E-2</v>
      </c>
    </row>
    <row r="49" spans="1:68" x14ac:dyDescent="0.25">
      <c r="A49" s="1" t="s">
        <v>410</v>
      </c>
      <c r="B49" s="1" t="s">
        <v>363</v>
      </c>
      <c r="C49" s="10">
        <v>0</v>
      </c>
      <c r="D49" s="11">
        <v>100</v>
      </c>
      <c r="E49" s="1">
        <v>0</v>
      </c>
      <c r="F49" s="10">
        <v>0</v>
      </c>
      <c r="G49" s="10">
        <v>0</v>
      </c>
      <c r="H49" s="1">
        <v>0</v>
      </c>
      <c r="I49" s="10">
        <v>0</v>
      </c>
      <c r="J49" s="11">
        <v>1.4281077572216812</v>
      </c>
      <c r="K49" s="10">
        <v>0</v>
      </c>
      <c r="L49" s="11">
        <v>0.48685491723466401</v>
      </c>
      <c r="M49" s="11">
        <v>100</v>
      </c>
      <c r="N49" s="11">
        <v>1.2187601428107757</v>
      </c>
      <c r="O49" s="11">
        <v>0.24959428756897112</v>
      </c>
      <c r="P49" s="10">
        <v>0</v>
      </c>
      <c r="Q49" s="10">
        <v>6.4589419019798768</v>
      </c>
      <c r="R49" s="10">
        <v>55.793573515092511</v>
      </c>
      <c r="S49" s="10">
        <v>28.821811100292116</v>
      </c>
      <c r="T49" s="10">
        <v>0</v>
      </c>
      <c r="U49" s="10">
        <v>0</v>
      </c>
      <c r="V49" s="10">
        <v>6.4264849074975663</v>
      </c>
      <c r="W49" s="10">
        <v>0</v>
      </c>
      <c r="X49" s="10">
        <v>2.4991885751379423</v>
      </c>
      <c r="Y49" s="10">
        <v>1.629758755390817</v>
      </c>
      <c r="Z49" s="10">
        <v>0</v>
      </c>
      <c r="AA49" s="10">
        <v>0</v>
      </c>
      <c r="AB49" s="10">
        <v>0</v>
      </c>
      <c r="AC49" s="10">
        <v>0</v>
      </c>
      <c r="AD49" s="10">
        <v>0</v>
      </c>
      <c r="AE49" s="10">
        <v>0</v>
      </c>
      <c r="AF49" s="10">
        <v>24.342745861733203</v>
      </c>
      <c r="AG49" s="10">
        <v>0</v>
      </c>
      <c r="AH49" s="10">
        <v>0</v>
      </c>
      <c r="AI49" s="10">
        <v>0</v>
      </c>
      <c r="AJ49" s="10">
        <v>0</v>
      </c>
      <c r="AK49" s="10">
        <v>0</v>
      </c>
      <c r="AL49" s="10">
        <v>0</v>
      </c>
      <c r="AM49" s="10">
        <v>0</v>
      </c>
      <c r="AN49" s="10">
        <v>0</v>
      </c>
      <c r="AO49" s="10">
        <v>0</v>
      </c>
      <c r="AP49" s="10">
        <v>0</v>
      </c>
      <c r="AQ49" s="10">
        <v>0</v>
      </c>
      <c r="AR49" s="10">
        <v>0</v>
      </c>
      <c r="AS49" s="10">
        <v>0</v>
      </c>
      <c r="AT49" s="10">
        <v>0</v>
      </c>
      <c r="AU49" s="10">
        <v>0</v>
      </c>
      <c r="AV49" s="10">
        <v>0</v>
      </c>
      <c r="AW49" s="10">
        <v>0</v>
      </c>
      <c r="AX49" s="10">
        <v>0</v>
      </c>
      <c r="AY49" s="10">
        <v>0.32456994482310936</v>
      </c>
      <c r="AZ49" s="10">
        <v>0</v>
      </c>
      <c r="BA49" s="10">
        <v>0</v>
      </c>
      <c r="BB49" s="10">
        <v>0</v>
      </c>
      <c r="BC49" s="10">
        <v>0</v>
      </c>
      <c r="BD49" s="10">
        <v>0</v>
      </c>
      <c r="BE49" s="10">
        <v>0</v>
      </c>
      <c r="BF49" s="10">
        <v>0</v>
      </c>
      <c r="BG49" s="10">
        <v>0</v>
      </c>
      <c r="BH49" s="10">
        <v>0</v>
      </c>
      <c r="BI49" s="10">
        <v>0</v>
      </c>
      <c r="BJ49" s="10">
        <v>0.32456994482310936</v>
      </c>
      <c r="BK49" s="10">
        <v>0</v>
      </c>
      <c r="BL49" s="10">
        <v>0</v>
      </c>
      <c r="BM49" s="10">
        <v>0</v>
      </c>
      <c r="BN49" s="10">
        <v>0</v>
      </c>
      <c r="BO49" s="10">
        <v>0</v>
      </c>
      <c r="BP49" s="10">
        <v>0</v>
      </c>
    </row>
    <row r="50" spans="1:68" x14ac:dyDescent="0.25">
      <c r="A50" s="1" t="s">
        <v>411</v>
      </c>
      <c r="B50" s="1" t="s">
        <v>363</v>
      </c>
      <c r="C50" s="8">
        <v>0</v>
      </c>
      <c r="D50" s="9">
        <v>100</v>
      </c>
      <c r="E50" s="2">
        <v>0</v>
      </c>
      <c r="F50" s="8">
        <v>0</v>
      </c>
      <c r="G50" s="8">
        <v>0</v>
      </c>
      <c r="H50" s="2">
        <v>0</v>
      </c>
      <c r="I50" s="8">
        <v>0</v>
      </c>
      <c r="J50" s="8">
        <v>0</v>
      </c>
      <c r="K50" s="9">
        <v>0.30901287553648066</v>
      </c>
      <c r="L50" s="8">
        <v>0</v>
      </c>
      <c r="M50" s="9">
        <v>100</v>
      </c>
      <c r="N50" s="9">
        <v>0.36549356223175966</v>
      </c>
      <c r="O50" s="9">
        <v>1.367381974248927</v>
      </c>
      <c r="P50" s="8">
        <v>0</v>
      </c>
      <c r="Q50" s="8">
        <v>0.90987124463519309</v>
      </c>
      <c r="R50" s="8">
        <v>72.377682403433468</v>
      </c>
      <c r="S50" s="8">
        <v>18.69527896995708</v>
      </c>
      <c r="T50" s="8">
        <v>0</v>
      </c>
      <c r="U50" s="8">
        <v>0.15450643776824033</v>
      </c>
      <c r="V50" s="8">
        <v>5.8025751072961373</v>
      </c>
      <c r="W50" s="9">
        <v>0.18884120171673818</v>
      </c>
      <c r="X50" s="8">
        <v>2.0600858369098711</v>
      </c>
      <c r="Y50" s="8">
        <v>1.2367592636251028</v>
      </c>
      <c r="Z50" s="8">
        <v>0</v>
      </c>
      <c r="AA50" s="8">
        <v>0</v>
      </c>
      <c r="AB50" s="8">
        <v>0</v>
      </c>
      <c r="AC50" s="8">
        <v>0.17167381974248927</v>
      </c>
      <c r="AD50" s="8">
        <v>0</v>
      </c>
      <c r="AE50" s="8">
        <v>0</v>
      </c>
      <c r="AF50" s="8">
        <v>2.7467811158798283</v>
      </c>
      <c r="AG50" s="8">
        <v>0.17167381974248927</v>
      </c>
      <c r="AH50" s="8">
        <v>0</v>
      </c>
      <c r="AI50" s="8">
        <v>0</v>
      </c>
      <c r="AJ50" s="8">
        <v>0</v>
      </c>
      <c r="AK50" s="8">
        <v>0</v>
      </c>
      <c r="AL50" s="8">
        <v>0</v>
      </c>
      <c r="AM50" s="8">
        <v>0</v>
      </c>
      <c r="AN50" s="8">
        <v>0</v>
      </c>
      <c r="AO50" s="8">
        <v>0</v>
      </c>
      <c r="AP50" s="8">
        <v>0</v>
      </c>
      <c r="AQ50" s="8">
        <v>0</v>
      </c>
      <c r="AR50" s="8">
        <v>0</v>
      </c>
      <c r="AS50" s="8">
        <v>0</v>
      </c>
      <c r="AT50" s="8">
        <v>0</v>
      </c>
      <c r="AU50" s="8">
        <v>0</v>
      </c>
      <c r="AV50" s="8">
        <v>0.17167381974248927</v>
      </c>
      <c r="AW50" s="8">
        <v>0</v>
      </c>
      <c r="AX50" s="8">
        <v>0.17167381974248927</v>
      </c>
      <c r="AY50" s="8">
        <v>0.34334763948497854</v>
      </c>
      <c r="AZ50" s="8">
        <v>0</v>
      </c>
      <c r="BA50" s="8">
        <v>0</v>
      </c>
      <c r="BB50" s="8">
        <v>0</v>
      </c>
      <c r="BC50" s="8">
        <v>0</v>
      </c>
      <c r="BD50" s="8">
        <v>0</v>
      </c>
      <c r="BE50" s="8">
        <v>0</v>
      </c>
      <c r="BF50" s="8">
        <v>0</v>
      </c>
      <c r="BG50" s="8">
        <v>0</v>
      </c>
      <c r="BH50" s="8">
        <v>0</v>
      </c>
      <c r="BI50" s="8">
        <v>0</v>
      </c>
      <c r="BJ50" s="8">
        <v>0</v>
      </c>
      <c r="BK50" s="8">
        <v>0</v>
      </c>
      <c r="BL50" s="8">
        <v>0</v>
      </c>
      <c r="BM50" s="8">
        <v>0</v>
      </c>
      <c r="BN50" s="8">
        <v>0</v>
      </c>
      <c r="BO50" s="8">
        <v>0</v>
      </c>
      <c r="BP50" s="8">
        <v>0</v>
      </c>
    </row>
    <row r="51" spans="1:68" x14ac:dyDescent="0.25">
      <c r="A51" s="1" t="s">
        <v>412</v>
      </c>
      <c r="B51" s="1" t="s">
        <v>363</v>
      </c>
      <c r="C51" s="10">
        <v>0</v>
      </c>
      <c r="D51" s="11">
        <v>1.4280614066404855</v>
      </c>
      <c r="E51" s="1">
        <v>0</v>
      </c>
      <c r="F51" s="10">
        <v>0</v>
      </c>
      <c r="G51" s="11">
        <v>7.1403070332024268E-2</v>
      </c>
      <c r="H51" s="1">
        <v>0</v>
      </c>
      <c r="I51" s="11">
        <v>1.2852552659764369</v>
      </c>
      <c r="J51" s="11">
        <v>1.1424491253123883</v>
      </c>
      <c r="K51" s="11">
        <v>6.4262763298821843E-2</v>
      </c>
      <c r="L51" s="10">
        <v>0</v>
      </c>
      <c r="M51" s="11">
        <v>2.6704748304177079</v>
      </c>
      <c r="N51" s="11">
        <v>0.14252052838272045</v>
      </c>
      <c r="O51" s="11">
        <v>0.7612281328097108</v>
      </c>
      <c r="P51" s="10">
        <v>0</v>
      </c>
      <c r="Q51" s="10">
        <v>1.5637272402713314</v>
      </c>
      <c r="R51" s="10">
        <v>49.889325240985357</v>
      </c>
      <c r="S51" s="10">
        <v>39.785790789003926</v>
      </c>
      <c r="T51" s="10">
        <v>7.1403070332024268E-2</v>
      </c>
      <c r="U51" s="10">
        <v>0.22848982506247767</v>
      </c>
      <c r="V51" s="10">
        <v>5.2766868975365933</v>
      </c>
      <c r="W51" s="10">
        <v>0</v>
      </c>
      <c r="X51" s="10">
        <v>3.1845769368082824</v>
      </c>
      <c r="Y51" s="10">
        <v>1.5331411018940959</v>
      </c>
      <c r="Z51" s="10">
        <v>0</v>
      </c>
      <c r="AA51" s="10">
        <v>7.1403070332024268E-2</v>
      </c>
      <c r="AB51" s="10">
        <v>0</v>
      </c>
      <c r="AC51" s="10">
        <v>0</v>
      </c>
      <c r="AD51" s="10">
        <v>0</v>
      </c>
      <c r="AE51" s="10">
        <v>0</v>
      </c>
      <c r="AF51" s="10">
        <v>0.28561228132809702</v>
      </c>
      <c r="AG51" s="10">
        <v>0</v>
      </c>
      <c r="AH51" s="10">
        <v>0</v>
      </c>
      <c r="AI51" s="10">
        <v>7.1403070332024268E-2</v>
      </c>
      <c r="AJ51" s="10">
        <v>0</v>
      </c>
      <c r="AK51" s="10">
        <v>0</v>
      </c>
      <c r="AL51" s="10">
        <v>0</v>
      </c>
      <c r="AM51" s="10">
        <v>0</v>
      </c>
      <c r="AN51" s="10">
        <v>0</v>
      </c>
      <c r="AO51" s="10">
        <v>0</v>
      </c>
      <c r="AP51" s="10">
        <v>0</v>
      </c>
      <c r="AQ51" s="10">
        <v>0</v>
      </c>
      <c r="AR51" s="10">
        <v>0</v>
      </c>
      <c r="AS51" s="10">
        <v>0</v>
      </c>
      <c r="AT51" s="10">
        <v>7.1403070332024268E-2</v>
      </c>
      <c r="AU51" s="10">
        <v>0</v>
      </c>
      <c r="AV51" s="10">
        <v>7.1403070332024268E-2</v>
      </c>
      <c r="AW51" s="10">
        <v>7.1403070332024268E-2</v>
      </c>
      <c r="AX51" s="10">
        <v>0.14280614066404854</v>
      </c>
      <c r="AY51" s="10">
        <v>0.14280614066404854</v>
      </c>
      <c r="AZ51" s="10">
        <v>0</v>
      </c>
      <c r="BA51" s="10">
        <v>0</v>
      </c>
      <c r="BB51" s="10">
        <v>0</v>
      </c>
      <c r="BC51" s="10">
        <v>0</v>
      </c>
      <c r="BD51" s="10">
        <v>0</v>
      </c>
      <c r="BE51" s="10">
        <v>0</v>
      </c>
      <c r="BF51" s="10">
        <v>0</v>
      </c>
      <c r="BG51" s="10">
        <v>0</v>
      </c>
      <c r="BH51" s="10">
        <v>0</v>
      </c>
      <c r="BI51" s="10">
        <v>0</v>
      </c>
      <c r="BJ51" s="10">
        <v>7.1403070332024268E-2</v>
      </c>
      <c r="BK51" s="10">
        <v>0</v>
      </c>
      <c r="BL51" s="10">
        <v>0</v>
      </c>
      <c r="BM51" s="10">
        <v>0</v>
      </c>
      <c r="BN51" s="10">
        <v>0</v>
      </c>
      <c r="BO51" s="10">
        <v>0</v>
      </c>
      <c r="BP51" s="10">
        <v>0</v>
      </c>
    </row>
    <row r="52" spans="1:68" x14ac:dyDescent="0.25">
      <c r="A52" s="1" t="s">
        <v>413</v>
      </c>
      <c r="B52" s="1" t="s">
        <v>363</v>
      </c>
      <c r="C52" s="8">
        <v>0</v>
      </c>
      <c r="D52" s="9">
        <v>43.381263616557739</v>
      </c>
      <c r="E52" s="2">
        <v>0</v>
      </c>
      <c r="F52" s="8">
        <v>0</v>
      </c>
      <c r="G52" s="8">
        <v>0</v>
      </c>
      <c r="H52" s="3">
        <v>4</v>
      </c>
      <c r="I52" s="9">
        <v>0.34858387799564272</v>
      </c>
      <c r="J52" s="9">
        <v>0.64139433551198255</v>
      </c>
      <c r="K52" s="9">
        <v>1.9747276688453159</v>
      </c>
      <c r="L52" s="9">
        <v>0.10631808278867103</v>
      </c>
      <c r="M52" s="9">
        <v>39.083224400871458</v>
      </c>
      <c r="N52" s="9">
        <v>0.50454030501089331</v>
      </c>
      <c r="O52" s="9">
        <v>0.82722440087145976</v>
      </c>
      <c r="P52" s="8">
        <v>0</v>
      </c>
      <c r="Q52" s="8">
        <v>5.0701525054466225</v>
      </c>
      <c r="R52" s="8">
        <v>83.996514161220034</v>
      </c>
      <c r="S52" s="8">
        <v>5.9782135076252727</v>
      </c>
      <c r="T52" s="8">
        <v>1.7429193899782137E-2</v>
      </c>
      <c r="U52" s="8">
        <v>0.16732026143790851</v>
      </c>
      <c r="V52" s="8">
        <v>3.6357298474945532</v>
      </c>
      <c r="W52" s="9">
        <v>3.6601307189542485E-2</v>
      </c>
      <c r="X52" s="8">
        <v>1.1346405228758172</v>
      </c>
      <c r="Y52" s="8">
        <v>0.94135580226736637</v>
      </c>
      <c r="Z52" s="8">
        <v>0</v>
      </c>
      <c r="AA52" s="8">
        <v>8.714596949891068E-2</v>
      </c>
      <c r="AB52" s="8">
        <v>0</v>
      </c>
      <c r="AC52" s="8">
        <v>1.7429193899782099E-2</v>
      </c>
      <c r="AD52" s="8">
        <v>0</v>
      </c>
      <c r="AE52" s="8">
        <v>0</v>
      </c>
      <c r="AF52" s="8">
        <v>0.31372549019607843</v>
      </c>
      <c r="AG52" s="8">
        <v>0.19172113289760348</v>
      </c>
      <c r="AH52" s="8">
        <v>0</v>
      </c>
      <c r="AI52" s="8">
        <v>0.10457516339869281</v>
      </c>
      <c r="AJ52" s="8">
        <v>0</v>
      </c>
      <c r="AK52" s="8">
        <v>0</v>
      </c>
      <c r="AL52" s="8">
        <v>0</v>
      </c>
      <c r="AM52" s="8">
        <v>0</v>
      </c>
      <c r="AN52" s="8">
        <v>0</v>
      </c>
      <c r="AO52" s="8">
        <v>0</v>
      </c>
      <c r="AP52" s="8">
        <v>1.7429193899782137E-2</v>
      </c>
      <c r="AQ52" s="8">
        <v>0</v>
      </c>
      <c r="AR52" s="8">
        <v>0</v>
      </c>
      <c r="AS52" s="8">
        <v>0</v>
      </c>
      <c r="AT52" s="8">
        <v>0</v>
      </c>
      <c r="AU52" s="8">
        <v>0</v>
      </c>
      <c r="AV52" s="8">
        <v>0.10457516339869281</v>
      </c>
      <c r="AW52" s="8">
        <v>0</v>
      </c>
      <c r="AX52" s="8">
        <v>5.2287581699346407E-2</v>
      </c>
      <c r="AY52" s="8">
        <v>5.2287581699346407E-2</v>
      </c>
      <c r="AZ52" s="8">
        <v>0</v>
      </c>
      <c r="BA52" s="8">
        <v>0</v>
      </c>
      <c r="BB52" s="8">
        <v>0</v>
      </c>
      <c r="BC52" s="8">
        <v>0</v>
      </c>
      <c r="BD52" s="8">
        <v>0</v>
      </c>
      <c r="BE52" s="8">
        <v>0</v>
      </c>
      <c r="BF52" s="8">
        <v>0</v>
      </c>
      <c r="BG52" s="8">
        <v>0</v>
      </c>
      <c r="BH52" s="8">
        <v>0</v>
      </c>
      <c r="BI52" s="8">
        <v>0</v>
      </c>
      <c r="BJ52" s="8">
        <v>1.7429193899782137E-2</v>
      </c>
      <c r="BK52" s="8">
        <v>0</v>
      </c>
      <c r="BL52" s="8">
        <v>0</v>
      </c>
      <c r="BM52" s="8">
        <v>0</v>
      </c>
      <c r="BN52" s="8">
        <v>0</v>
      </c>
      <c r="BO52" s="8">
        <v>0</v>
      </c>
      <c r="BP52" s="8">
        <v>0</v>
      </c>
    </row>
    <row r="53" spans="1:68" x14ac:dyDescent="0.25">
      <c r="A53" s="1" t="s">
        <v>414</v>
      </c>
      <c r="B53" s="1" t="s">
        <v>363</v>
      </c>
      <c r="C53" s="10">
        <v>0</v>
      </c>
      <c r="D53" s="10">
        <v>0</v>
      </c>
      <c r="E53" s="1">
        <v>0</v>
      </c>
      <c r="F53" s="10">
        <v>0</v>
      </c>
      <c r="G53" s="10">
        <v>0</v>
      </c>
      <c r="H53" s="5">
        <v>4</v>
      </c>
      <c r="I53" s="11">
        <v>0.77911959485781057</v>
      </c>
      <c r="J53" s="10">
        <v>0</v>
      </c>
      <c r="K53" s="10">
        <v>0</v>
      </c>
      <c r="L53" s="10">
        <v>0</v>
      </c>
      <c r="M53" s="11">
        <v>10.728476821192052</v>
      </c>
      <c r="N53" s="11">
        <v>0.43638488507985973</v>
      </c>
      <c r="O53" s="11">
        <v>1.2162056875730423</v>
      </c>
      <c r="P53" s="10">
        <v>0</v>
      </c>
      <c r="Q53" s="10">
        <v>5.3447604207245814</v>
      </c>
      <c r="R53" s="10">
        <v>61.815348656018699</v>
      </c>
      <c r="S53" s="10">
        <v>27.19906505648617</v>
      </c>
      <c r="T53" s="10">
        <v>0.12465913517724971</v>
      </c>
      <c r="U53" s="10">
        <v>0.34281262173743665</v>
      </c>
      <c r="V53" s="10">
        <v>3.9033891702376309</v>
      </c>
      <c r="W53" s="10">
        <v>0</v>
      </c>
      <c r="X53" s="10">
        <v>1.2699649396182313</v>
      </c>
      <c r="Y53" s="10">
        <v>1.4684683597521171</v>
      </c>
      <c r="Z53" s="10">
        <v>0</v>
      </c>
      <c r="AA53" s="10">
        <v>0</v>
      </c>
      <c r="AB53" s="10">
        <v>0</v>
      </c>
      <c r="AC53" s="10">
        <v>0</v>
      </c>
      <c r="AD53" s="10">
        <v>0</v>
      </c>
      <c r="AE53" s="10">
        <v>0</v>
      </c>
      <c r="AF53" s="10">
        <v>0.62329567588624801</v>
      </c>
      <c r="AG53" s="10">
        <v>0</v>
      </c>
      <c r="AH53" s="10">
        <v>0</v>
      </c>
      <c r="AI53" s="10">
        <v>0</v>
      </c>
      <c r="AJ53" s="10">
        <v>0</v>
      </c>
      <c r="AK53" s="10">
        <v>0</v>
      </c>
      <c r="AL53" s="10">
        <v>0</v>
      </c>
      <c r="AM53" s="10">
        <v>0</v>
      </c>
      <c r="AN53" s="10">
        <v>0</v>
      </c>
      <c r="AO53" s="10">
        <v>0</v>
      </c>
      <c r="AP53" s="10">
        <v>0</v>
      </c>
      <c r="AQ53" s="10">
        <v>0</v>
      </c>
      <c r="AR53" s="10">
        <v>0</v>
      </c>
      <c r="AS53" s="10">
        <v>0</v>
      </c>
      <c r="AT53" s="10">
        <v>0</v>
      </c>
      <c r="AU53" s="10">
        <v>0</v>
      </c>
      <c r="AV53" s="10">
        <v>0</v>
      </c>
      <c r="AW53" s="10">
        <v>0</v>
      </c>
      <c r="AX53" s="10">
        <v>7.7911959485781057E-2</v>
      </c>
      <c r="AY53" s="10">
        <v>7.7911959485781057E-2</v>
      </c>
      <c r="AZ53" s="10">
        <v>0</v>
      </c>
      <c r="BA53" s="10">
        <v>0</v>
      </c>
      <c r="BB53" s="10">
        <v>0</v>
      </c>
      <c r="BC53" s="10">
        <v>0</v>
      </c>
      <c r="BD53" s="10">
        <v>0</v>
      </c>
      <c r="BE53" s="10">
        <v>0</v>
      </c>
      <c r="BF53" s="10">
        <v>0</v>
      </c>
      <c r="BG53" s="10">
        <v>0</v>
      </c>
      <c r="BH53" s="10">
        <v>0</v>
      </c>
      <c r="BI53" s="10">
        <v>0</v>
      </c>
      <c r="BJ53" s="10">
        <v>0</v>
      </c>
      <c r="BK53" s="10">
        <v>0</v>
      </c>
      <c r="BL53" s="10">
        <v>0</v>
      </c>
      <c r="BM53" s="10">
        <v>0</v>
      </c>
      <c r="BN53" s="10">
        <v>0</v>
      </c>
      <c r="BO53" s="10">
        <v>0</v>
      </c>
      <c r="BP53" s="10">
        <v>0</v>
      </c>
    </row>
    <row r="54" spans="1:68" x14ac:dyDescent="0.25">
      <c r="A54" s="1" t="s">
        <v>415</v>
      </c>
      <c r="B54" s="1" t="s">
        <v>363</v>
      </c>
      <c r="C54" s="8">
        <v>0</v>
      </c>
      <c r="D54" s="9">
        <v>37.838654142378203</v>
      </c>
      <c r="E54" s="2">
        <v>0</v>
      </c>
      <c r="F54" s="8">
        <v>0</v>
      </c>
      <c r="G54" s="8">
        <v>0</v>
      </c>
      <c r="H54" s="3">
        <v>14</v>
      </c>
      <c r="I54" s="9">
        <v>0.72487843184632572</v>
      </c>
      <c r="J54" s="9">
        <v>0.1495061765683047</v>
      </c>
      <c r="K54" s="9">
        <v>4.0774411791355825E-2</v>
      </c>
      <c r="L54" s="9">
        <v>3.3223594792956598E-2</v>
      </c>
      <c r="M54" s="9">
        <v>10.627019843547071</v>
      </c>
      <c r="N54" s="9">
        <v>0.59699779516143636</v>
      </c>
      <c r="O54" s="9">
        <v>1.0773505693316017</v>
      </c>
      <c r="P54" s="8">
        <v>0</v>
      </c>
      <c r="Q54" s="8">
        <v>2.7213144462230816</v>
      </c>
      <c r="R54" s="8">
        <v>71.417137334259564</v>
      </c>
      <c r="S54" s="8">
        <v>19.928116222175237</v>
      </c>
      <c r="T54" s="8">
        <v>0.19179075175934035</v>
      </c>
      <c r="U54" s="8">
        <v>0.35488839892476359</v>
      </c>
      <c r="V54" s="8">
        <v>3.298196864900782</v>
      </c>
      <c r="W54" s="9">
        <v>7.5508169983992263E-2</v>
      </c>
      <c r="X54" s="8">
        <v>2.0900661451569058</v>
      </c>
      <c r="Y54" s="8">
        <v>1.2850908849729488</v>
      </c>
      <c r="Z54" s="8">
        <v>0</v>
      </c>
      <c r="AA54" s="8">
        <v>1.5101633996798453E-2</v>
      </c>
      <c r="AB54" s="8">
        <v>0</v>
      </c>
      <c r="AC54" s="8">
        <v>0</v>
      </c>
      <c r="AD54" s="8">
        <v>0</v>
      </c>
      <c r="AE54" s="8">
        <v>0</v>
      </c>
      <c r="AF54" s="8">
        <v>0.51345555589114744</v>
      </c>
      <c r="AG54" s="8">
        <v>6.040653598719381E-2</v>
      </c>
      <c r="AH54" s="8">
        <v>0</v>
      </c>
      <c r="AI54" s="8">
        <v>3.0203267993596905E-2</v>
      </c>
      <c r="AJ54" s="8">
        <v>0</v>
      </c>
      <c r="AK54" s="8">
        <v>0</v>
      </c>
      <c r="AL54" s="8">
        <v>0</v>
      </c>
      <c r="AM54" s="8">
        <v>0</v>
      </c>
      <c r="AN54" s="8">
        <v>0</v>
      </c>
      <c r="AO54" s="8">
        <v>1.5101633996798499E-2</v>
      </c>
      <c r="AP54" s="8">
        <v>3.0203267993596905E-2</v>
      </c>
      <c r="AQ54" s="8">
        <v>0</v>
      </c>
      <c r="AR54" s="8">
        <v>0</v>
      </c>
      <c r="AS54" s="8">
        <v>1.5101633996798453E-2</v>
      </c>
      <c r="AT54" s="8">
        <v>1.5101633996798453E-2</v>
      </c>
      <c r="AU54" s="8">
        <v>0</v>
      </c>
      <c r="AV54" s="8">
        <v>1.5101633996798453E-2</v>
      </c>
      <c r="AW54" s="8">
        <v>0</v>
      </c>
      <c r="AX54" s="8">
        <v>3.0203267993596905E-2</v>
      </c>
      <c r="AY54" s="8">
        <v>9.0609803980790701E-2</v>
      </c>
      <c r="AZ54" s="8">
        <v>0</v>
      </c>
      <c r="BA54" s="8">
        <v>0</v>
      </c>
      <c r="BB54" s="8">
        <v>0</v>
      </c>
      <c r="BC54" s="8">
        <v>0</v>
      </c>
      <c r="BD54" s="8">
        <v>0</v>
      </c>
      <c r="BE54" s="8">
        <v>0</v>
      </c>
      <c r="BF54" s="8">
        <v>0</v>
      </c>
      <c r="BG54" s="8">
        <v>0</v>
      </c>
      <c r="BH54" s="8">
        <v>0</v>
      </c>
      <c r="BI54" s="8">
        <v>0</v>
      </c>
      <c r="BJ54" s="8">
        <v>0</v>
      </c>
      <c r="BK54" s="8">
        <v>0</v>
      </c>
      <c r="BL54" s="8">
        <v>0</v>
      </c>
      <c r="BM54" s="8">
        <v>0</v>
      </c>
      <c r="BN54" s="8">
        <v>0</v>
      </c>
      <c r="BO54" s="8">
        <v>0</v>
      </c>
      <c r="BP54" s="8">
        <v>0</v>
      </c>
    </row>
    <row r="55" spans="1:68" x14ac:dyDescent="0.25">
      <c r="A55" s="1" t="s">
        <v>416</v>
      </c>
      <c r="B55" s="1" t="s">
        <v>363</v>
      </c>
      <c r="C55" s="10">
        <v>0</v>
      </c>
      <c r="D55" s="11">
        <v>0.92647348708850774</v>
      </c>
      <c r="E55" s="5">
        <v>1</v>
      </c>
      <c r="F55" s="11">
        <v>0.70963926670609101</v>
      </c>
      <c r="G55" s="10">
        <v>0</v>
      </c>
      <c r="H55" s="5">
        <v>22</v>
      </c>
      <c r="I55" s="11">
        <v>0.34496353242657202</v>
      </c>
      <c r="J55" s="10">
        <v>0</v>
      </c>
      <c r="K55" s="10">
        <v>0</v>
      </c>
      <c r="L55" s="11">
        <v>0.36960378474275568</v>
      </c>
      <c r="M55" s="11">
        <v>92.740981667652264</v>
      </c>
      <c r="N55" s="11">
        <v>0.49285432682830665</v>
      </c>
      <c r="O55" s="11">
        <v>3.4833924699388921</v>
      </c>
      <c r="P55" s="10">
        <v>0</v>
      </c>
      <c r="Q55" s="10">
        <v>1.8923713778829092</v>
      </c>
      <c r="R55" s="10">
        <v>88.522570471121625</v>
      </c>
      <c r="S55" s="10">
        <v>7.0126158091858866</v>
      </c>
      <c r="T55" s="10">
        <v>0</v>
      </c>
      <c r="U55" s="10">
        <v>0.13305736250739206</v>
      </c>
      <c r="V55" s="10">
        <v>0.96096984033116495</v>
      </c>
      <c r="W55" s="11">
        <v>0.2168342203824167</v>
      </c>
      <c r="X55" s="10">
        <v>1.4784151389710227</v>
      </c>
      <c r="Y55" s="10">
        <v>0.71904796146253946</v>
      </c>
      <c r="Z55" s="10">
        <v>0</v>
      </c>
      <c r="AA55" s="10">
        <v>0.34496353242657202</v>
      </c>
      <c r="AB55" s="10">
        <v>0</v>
      </c>
      <c r="AC55" s="10">
        <v>0</v>
      </c>
      <c r="AD55" s="10">
        <v>0</v>
      </c>
      <c r="AE55" s="10">
        <v>0</v>
      </c>
      <c r="AF55" s="10">
        <v>0</v>
      </c>
      <c r="AG55" s="10">
        <v>0</v>
      </c>
      <c r="AH55" s="10">
        <v>0</v>
      </c>
      <c r="AI55" s="10">
        <v>0</v>
      </c>
      <c r="AJ55" s="10">
        <v>0</v>
      </c>
      <c r="AK55" s="10">
        <v>0</v>
      </c>
      <c r="AL55" s="10">
        <v>0</v>
      </c>
      <c r="AM55" s="10">
        <v>0</v>
      </c>
      <c r="AN55" s="10">
        <v>0</v>
      </c>
      <c r="AO55" s="10">
        <v>0</v>
      </c>
      <c r="AP55" s="10">
        <v>0</v>
      </c>
      <c r="AQ55" s="10">
        <v>0</v>
      </c>
      <c r="AR55" s="10">
        <v>0</v>
      </c>
      <c r="AS55" s="10">
        <v>0</v>
      </c>
      <c r="AT55" s="10">
        <v>0</v>
      </c>
      <c r="AU55" s="10">
        <v>0</v>
      </c>
      <c r="AV55" s="10">
        <v>0</v>
      </c>
      <c r="AW55" s="10">
        <v>0</v>
      </c>
      <c r="AX55" s="10">
        <v>0</v>
      </c>
      <c r="AY55" s="10">
        <v>0</v>
      </c>
      <c r="AZ55" s="10">
        <v>0</v>
      </c>
      <c r="BA55" s="10">
        <v>0</v>
      </c>
      <c r="BB55" s="10">
        <v>0</v>
      </c>
      <c r="BC55" s="10">
        <v>0</v>
      </c>
      <c r="BD55" s="10">
        <v>0</v>
      </c>
      <c r="BE55" s="10">
        <v>0</v>
      </c>
      <c r="BF55" s="10">
        <v>0</v>
      </c>
      <c r="BG55" s="10">
        <v>0</v>
      </c>
      <c r="BH55" s="10">
        <v>0</v>
      </c>
      <c r="BI55" s="10">
        <v>0</v>
      </c>
      <c r="BJ55" s="10">
        <v>0</v>
      </c>
      <c r="BK55" s="10">
        <v>0</v>
      </c>
      <c r="BL55" s="10">
        <v>0</v>
      </c>
      <c r="BM55" s="10">
        <v>0</v>
      </c>
      <c r="BN55" s="10">
        <v>0</v>
      </c>
      <c r="BO55" s="10">
        <v>0</v>
      </c>
      <c r="BP55" s="10">
        <v>0</v>
      </c>
    </row>
    <row r="56" spans="1:68" x14ac:dyDescent="0.25">
      <c r="A56" s="1" t="s">
        <v>417</v>
      </c>
      <c r="B56" s="1" t="s">
        <v>363</v>
      </c>
      <c r="C56" s="8">
        <v>0</v>
      </c>
      <c r="D56" s="8">
        <v>0</v>
      </c>
      <c r="E56" s="2">
        <v>0</v>
      </c>
      <c r="F56" s="9">
        <v>0.2241358971334198</v>
      </c>
      <c r="G56" s="8">
        <v>0</v>
      </c>
      <c r="H56" s="3">
        <v>10</v>
      </c>
      <c r="I56" s="9">
        <v>1.8874601863866933</v>
      </c>
      <c r="J56" s="9">
        <v>3.721835555031261</v>
      </c>
      <c r="K56" s="8">
        <v>0</v>
      </c>
      <c r="L56" s="9">
        <v>0.41288191577208927</v>
      </c>
      <c r="M56" s="9">
        <v>94.821281113601515</v>
      </c>
      <c r="N56" s="9">
        <v>0.76766544768196299</v>
      </c>
      <c r="O56" s="9">
        <v>3.0100271322401788</v>
      </c>
      <c r="P56" s="8">
        <v>0</v>
      </c>
      <c r="Q56" s="8">
        <v>6.0457709095198764</v>
      </c>
      <c r="R56" s="8">
        <v>73.958947740946087</v>
      </c>
      <c r="S56" s="8">
        <v>12.315677716173175</v>
      </c>
      <c r="T56" s="8">
        <v>0</v>
      </c>
      <c r="U56" s="8">
        <v>4.6891589005544416</v>
      </c>
      <c r="V56" s="8">
        <v>0.84345877079155351</v>
      </c>
      <c r="W56" s="9">
        <v>0.75498407455467731</v>
      </c>
      <c r="X56" s="8">
        <v>2.1469859620148632</v>
      </c>
      <c r="Y56" s="8">
        <v>1.376021793589481</v>
      </c>
      <c r="Z56" s="8">
        <v>5.8983130824584167E-2</v>
      </c>
      <c r="AA56" s="8">
        <v>0.23593252329833667</v>
      </c>
      <c r="AB56" s="8">
        <v>0</v>
      </c>
      <c r="AC56" s="8">
        <v>0</v>
      </c>
      <c r="AD56" s="8">
        <v>0</v>
      </c>
      <c r="AE56" s="8">
        <v>5.8983130824584167E-2</v>
      </c>
      <c r="AF56" s="8">
        <v>0</v>
      </c>
      <c r="AG56" s="8">
        <v>0</v>
      </c>
      <c r="AH56" s="8">
        <v>0</v>
      </c>
      <c r="AI56" s="8">
        <v>0</v>
      </c>
      <c r="AJ56" s="8">
        <v>0</v>
      </c>
      <c r="AK56" s="8">
        <v>0</v>
      </c>
      <c r="AL56" s="8">
        <v>0</v>
      </c>
      <c r="AM56" s="8">
        <v>0</v>
      </c>
      <c r="AN56" s="8">
        <v>0</v>
      </c>
      <c r="AO56" s="8">
        <v>0</v>
      </c>
      <c r="AP56" s="8">
        <v>0</v>
      </c>
      <c r="AQ56" s="8">
        <v>0</v>
      </c>
      <c r="AR56" s="8">
        <v>0</v>
      </c>
      <c r="AS56" s="8">
        <v>0</v>
      </c>
      <c r="AT56" s="8">
        <v>0</v>
      </c>
      <c r="AU56" s="8">
        <v>0</v>
      </c>
      <c r="AV56" s="8">
        <v>0</v>
      </c>
      <c r="AW56" s="8">
        <v>0</v>
      </c>
      <c r="AX56" s="8">
        <v>0</v>
      </c>
      <c r="AY56" s="8">
        <v>0</v>
      </c>
      <c r="AZ56" s="8">
        <v>0</v>
      </c>
      <c r="BA56" s="8">
        <v>0</v>
      </c>
      <c r="BB56" s="8">
        <v>0</v>
      </c>
      <c r="BC56" s="8">
        <v>0</v>
      </c>
      <c r="BD56" s="8">
        <v>0</v>
      </c>
      <c r="BE56" s="8">
        <v>0</v>
      </c>
      <c r="BF56" s="8">
        <v>0</v>
      </c>
      <c r="BG56" s="8">
        <v>0</v>
      </c>
      <c r="BH56" s="8">
        <v>0</v>
      </c>
      <c r="BI56" s="8">
        <v>0</v>
      </c>
      <c r="BJ56" s="8">
        <v>0</v>
      </c>
      <c r="BK56" s="8">
        <v>0</v>
      </c>
      <c r="BL56" s="8">
        <v>0</v>
      </c>
      <c r="BM56" s="8">
        <v>0</v>
      </c>
      <c r="BN56" s="8">
        <v>0</v>
      </c>
      <c r="BO56" s="8">
        <v>0</v>
      </c>
      <c r="BP56" s="8">
        <v>0</v>
      </c>
    </row>
    <row r="57" spans="1:68" x14ac:dyDescent="0.25">
      <c r="A57" s="1" t="s">
        <v>418</v>
      </c>
      <c r="B57" s="1" t="s">
        <v>363</v>
      </c>
      <c r="C57" s="10">
        <v>0</v>
      </c>
      <c r="D57" s="10">
        <v>0</v>
      </c>
      <c r="E57" s="1">
        <v>0</v>
      </c>
      <c r="F57" s="10">
        <v>0</v>
      </c>
      <c r="G57" s="10">
        <v>0</v>
      </c>
      <c r="H57" s="5">
        <v>2</v>
      </c>
      <c r="I57" s="11">
        <v>0.22789425706472197</v>
      </c>
      <c r="J57" s="11">
        <v>1.754785779398359</v>
      </c>
      <c r="K57" s="11">
        <v>1.7092069279854147</v>
      </c>
      <c r="L57" s="10">
        <v>0</v>
      </c>
      <c r="M57" s="10">
        <v>0</v>
      </c>
      <c r="N57" s="11">
        <v>0.47538742023701003</v>
      </c>
      <c r="O57" s="10">
        <v>0</v>
      </c>
      <c r="P57" s="10">
        <v>0</v>
      </c>
      <c r="Q57" s="10">
        <v>7.0419325432999083</v>
      </c>
      <c r="R57" s="10">
        <v>89.152233363719233</v>
      </c>
      <c r="S57" s="10">
        <v>2.324521422060164</v>
      </c>
      <c r="T57" s="10">
        <v>6.8368277119416593E-2</v>
      </c>
      <c r="U57" s="10">
        <v>0.20510483135824975</v>
      </c>
      <c r="V57" s="10">
        <v>0.36463081130355518</v>
      </c>
      <c r="W57" s="10">
        <v>0</v>
      </c>
      <c r="X57" s="10">
        <v>0.84320875113947125</v>
      </c>
      <c r="Y57" s="10">
        <v>0.65652618558092801</v>
      </c>
      <c r="Z57" s="10">
        <v>0</v>
      </c>
      <c r="AA57" s="10">
        <v>0</v>
      </c>
      <c r="AB57" s="10">
        <v>0</v>
      </c>
      <c r="AC57" s="10">
        <v>0</v>
      </c>
      <c r="AD57" s="10">
        <v>0</v>
      </c>
      <c r="AE57" s="10">
        <v>0</v>
      </c>
      <c r="AF57" s="10">
        <v>0</v>
      </c>
      <c r="AG57" s="10">
        <v>0</v>
      </c>
      <c r="AH57" s="10">
        <v>0</v>
      </c>
      <c r="AI57" s="10">
        <v>0</v>
      </c>
      <c r="AJ57" s="10">
        <v>0</v>
      </c>
      <c r="AK57" s="10">
        <v>0</v>
      </c>
      <c r="AL57" s="10">
        <v>0</v>
      </c>
      <c r="AM57" s="10">
        <v>0</v>
      </c>
      <c r="AN57" s="10">
        <v>0</v>
      </c>
      <c r="AO57" s="10">
        <v>0</v>
      </c>
      <c r="AP57" s="10">
        <v>0</v>
      </c>
      <c r="AQ57" s="10">
        <v>0</v>
      </c>
      <c r="AR57" s="10">
        <v>0</v>
      </c>
      <c r="AS57" s="10">
        <v>0</v>
      </c>
      <c r="AT57" s="10">
        <v>0</v>
      </c>
      <c r="AU57" s="10">
        <v>0</v>
      </c>
      <c r="AV57" s="10">
        <v>0</v>
      </c>
      <c r="AW57" s="10">
        <v>0</v>
      </c>
      <c r="AX57" s="10">
        <v>0</v>
      </c>
      <c r="AY57" s="10">
        <v>0</v>
      </c>
      <c r="AZ57" s="10">
        <v>0</v>
      </c>
      <c r="BA57" s="10">
        <v>0</v>
      </c>
      <c r="BB57" s="10">
        <v>0</v>
      </c>
      <c r="BC57" s="10">
        <v>0</v>
      </c>
      <c r="BD57" s="10">
        <v>0</v>
      </c>
      <c r="BE57" s="10">
        <v>0</v>
      </c>
      <c r="BF57" s="10">
        <v>0</v>
      </c>
      <c r="BG57" s="10">
        <v>0</v>
      </c>
      <c r="BH57" s="10">
        <v>0</v>
      </c>
      <c r="BI57" s="10">
        <v>0</v>
      </c>
      <c r="BJ57" s="10">
        <v>0</v>
      </c>
      <c r="BK57" s="10">
        <v>0</v>
      </c>
      <c r="BL57" s="10">
        <v>0</v>
      </c>
      <c r="BM57" s="10">
        <v>0</v>
      </c>
      <c r="BN57" s="10">
        <v>0</v>
      </c>
      <c r="BO57" s="10">
        <v>0</v>
      </c>
      <c r="BP57" s="10">
        <v>0</v>
      </c>
    </row>
    <row r="58" spans="1:68" x14ac:dyDescent="0.25">
      <c r="A58" s="1" t="s">
        <v>419</v>
      </c>
      <c r="B58" s="1" t="s">
        <v>363</v>
      </c>
      <c r="C58" s="8">
        <v>0</v>
      </c>
      <c r="D58" s="8">
        <v>0</v>
      </c>
      <c r="E58" s="2">
        <v>0</v>
      </c>
      <c r="F58" s="8">
        <v>0</v>
      </c>
      <c r="G58" s="8">
        <v>0</v>
      </c>
      <c r="H58" s="3">
        <v>3</v>
      </c>
      <c r="I58" s="8">
        <v>0</v>
      </c>
      <c r="J58" s="8">
        <v>0</v>
      </c>
      <c r="K58" s="8">
        <v>0</v>
      </c>
      <c r="L58" s="8">
        <v>0</v>
      </c>
      <c r="M58" s="8">
        <v>0</v>
      </c>
      <c r="N58" s="9">
        <v>1.4612923864363405</v>
      </c>
      <c r="O58" s="9">
        <v>1.4512689272766048</v>
      </c>
      <c r="P58" s="8">
        <v>0</v>
      </c>
      <c r="Q58" s="8">
        <v>1.7914267434420987</v>
      </c>
      <c r="R58" s="8">
        <v>92.919599061633619</v>
      </c>
      <c r="S58" s="8">
        <v>3.0070377479206649</v>
      </c>
      <c r="T58" s="8">
        <v>0</v>
      </c>
      <c r="U58" s="8">
        <v>0</v>
      </c>
      <c r="V58" s="8">
        <v>0.68244828321603745</v>
      </c>
      <c r="W58" s="9">
        <v>0.31989763275751759</v>
      </c>
      <c r="X58" s="8">
        <v>1.599488163787588</v>
      </c>
      <c r="Y58" s="8">
        <v>0.5254626415234358</v>
      </c>
      <c r="Z58" s="8">
        <v>0</v>
      </c>
      <c r="AA58" s="8">
        <v>0</v>
      </c>
      <c r="AB58" s="8">
        <v>0</v>
      </c>
      <c r="AC58" s="8">
        <v>0</v>
      </c>
      <c r="AD58" s="8">
        <v>0</v>
      </c>
      <c r="AE58" s="8">
        <v>0</v>
      </c>
      <c r="AF58" s="8">
        <v>0</v>
      </c>
      <c r="AG58" s="8">
        <v>0</v>
      </c>
      <c r="AH58" s="8">
        <v>0</v>
      </c>
      <c r="AI58" s="8">
        <v>0</v>
      </c>
      <c r="AJ58" s="8">
        <v>0</v>
      </c>
      <c r="AK58" s="8">
        <v>0</v>
      </c>
      <c r="AL58" s="8">
        <v>0</v>
      </c>
      <c r="AM58" s="8">
        <v>0</v>
      </c>
      <c r="AN58" s="8">
        <v>0</v>
      </c>
      <c r="AO58" s="8">
        <v>0</v>
      </c>
      <c r="AP58" s="8">
        <v>0</v>
      </c>
      <c r="AQ58" s="8">
        <v>0</v>
      </c>
      <c r="AR58" s="8">
        <v>0</v>
      </c>
      <c r="AS58" s="8">
        <v>0</v>
      </c>
      <c r="AT58" s="8">
        <v>0</v>
      </c>
      <c r="AU58" s="8">
        <v>0</v>
      </c>
      <c r="AV58" s="8">
        <v>0</v>
      </c>
      <c r="AW58" s="8">
        <v>0</v>
      </c>
      <c r="AX58" s="8">
        <v>0</v>
      </c>
      <c r="AY58" s="8">
        <v>0</v>
      </c>
      <c r="AZ58" s="8">
        <v>0</v>
      </c>
      <c r="BA58" s="8">
        <v>0</v>
      </c>
      <c r="BB58" s="8">
        <v>0</v>
      </c>
      <c r="BC58" s="8">
        <v>0</v>
      </c>
      <c r="BD58" s="8">
        <v>0</v>
      </c>
      <c r="BE58" s="8">
        <v>0</v>
      </c>
      <c r="BF58" s="8">
        <v>0</v>
      </c>
      <c r="BG58" s="8">
        <v>0</v>
      </c>
      <c r="BH58" s="8">
        <v>0</v>
      </c>
      <c r="BI58" s="8">
        <v>0</v>
      </c>
      <c r="BJ58" s="8">
        <v>0</v>
      </c>
      <c r="BK58" s="8">
        <v>0</v>
      </c>
      <c r="BL58" s="8">
        <v>0</v>
      </c>
      <c r="BM58" s="8">
        <v>0</v>
      </c>
      <c r="BN58" s="8">
        <v>0</v>
      </c>
      <c r="BO58" s="8">
        <v>0</v>
      </c>
      <c r="BP58" s="8">
        <v>0</v>
      </c>
    </row>
    <row r="59" spans="1:68" x14ac:dyDescent="0.25">
      <c r="A59" s="1" t="s">
        <v>420</v>
      </c>
      <c r="B59" s="1" t="s">
        <v>363</v>
      </c>
      <c r="C59" s="10">
        <v>0</v>
      </c>
      <c r="D59" s="10">
        <v>0</v>
      </c>
      <c r="E59" s="1">
        <v>0</v>
      </c>
      <c r="F59" s="10">
        <v>0</v>
      </c>
      <c r="G59" s="11">
        <v>0.53670463355000309</v>
      </c>
      <c r="H59" s="5">
        <v>20</v>
      </c>
      <c r="I59" s="11">
        <v>2.2660862305444573</v>
      </c>
      <c r="J59" s="11">
        <v>0.17293815969944545</v>
      </c>
      <c r="K59" s="10">
        <v>0</v>
      </c>
      <c r="L59" s="11">
        <v>3.4706899636233532</v>
      </c>
      <c r="M59" s="11">
        <v>84.262627467350484</v>
      </c>
      <c r="N59" s="11">
        <v>0.6559723298944482</v>
      </c>
      <c r="O59" s="11">
        <v>2.1301806905599618</v>
      </c>
      <c r="P59" s="10">
        <v>0</v>
      </c>
      <c r="Q59" s="10">
        <v>5.3253026417794747</v>
      </c>
      <c r="R59" s="10">
        <v>79.444212535034893</v>
      </c>
      <c r="S59" s="10">
        <v>9.2730633907806066</v>
      </c>
      <c r="T59" s="10">
        <v>0.1490846204305564</v>
      </c>
      <c r="U59" s="10">
        <v>3.0293994871489058</v>
      </c>
      <c r="V59" s="10">
        <v>0.81102033514222682</v>
      </c>
      <c r="W59" s="11">
        <v>2.3734271572544579</v>
      </c>
      <c r="X59" s="10">
        <v>1.9679169896833444</v>
      </c>
      <c r="Y59" s="10">
        <v>1.2699749182429898</v>
      </c>
      <c r="Z59" s="10">
        <v>0</v>
      </c>
      <c r="AA59" s="10">
        <v>0</v>
      </c>
      <c r="AB59" s="10">
        <v>0</v>
      </c>
      <c r="AC59" s="10">
        <v>0</v>
      </c>
      <c r="AD59" s="10">
        <v>0</v>
      </c>
      <c r="AE59" s="10">
        <v>0</v>
      </c>
      <c r="AF59" s="10">
        <v>0</v>
      </c>
      <c r="AG59" s="10">
        <v>0</v>
      </c>
      <c r="AH59" s="10">
        <v>0</v>
      </c>
      <c r="AI59" s="10">
        <v>0</v>
      </c>
      <c r="AJ59" s="10">
        <v>0</v>
      </c>
      <c r="AK59" s="10">
        <v>0</v>
      </c>
      <c r="AL59" s="10">
        <v>0</v>
      </c>
      <c r="AM59" s="10">
        <v>0</v>
      </c>
      <c r="AN59" s="10">
        <v>0</v>
      </c>
      <c r="AO59" s="10">
        <v>0</v>
      </c>
      <c r="AP59" s="10">
        <v>0</v>
      </c>
      <c r="AQ59" s="10">
        <v>0</v>
      </c>
      <c r="AR59" s="10">
        <v>0</v>
      </c>
      <c r="AS59" s="10">
        <v>0</v>
      </c>
      <c r="AT59" s="10">
        <v>0</v>
      </c>
      <c r="AU59" s="10">
        <v>0</v>
      </c>
      <c r="AV59" s="10">
        <v>0</v>
      </c>
      <c r="AW59" s="10">
        <v>0</v>
      </c>
      <c r="AX59" s="10">
        <v>0</v>
      </c>
      <c r="AY59" s="10">
        <v>5.9633848172222559E-2</v>
      </c>
      <c r="AZ59" s="10">
        <v>0</v>
      </c>
      <c r="BA59" s="10">
        <v>0</v>
      </c>
      <c r="BB59" s="10">
        <v>0</v>
      </c>
      <c r="BC59" s="10">
        <v>0</v>
      </c>
      <c r="BD59" s="10">
        <v>0</v>
      </c>
      <c r="BE59" s="10">
        <v>0</v>
      </c>
      <c r="BF59" s="10">
        <v>0</v>
      </c>
      <c r="BG59" s="10">
        <v>0</v>
      </c>
      <c r="BH59" s="10">
        <v>0</v>
      </c>
      <c r="BI59" s="10">
        <v>0</v>
      </c>
      <c r="BJ59" s="10">
        <v>0</v>
      </c>
      <c r="BK59" s="10">
        <v>0</v>
      </c>
      <c r="BL59" s="10">
        <v>0</v>
      </c>
      <c r="BM59" s="10">
        <v>0</v>
      </c>
      <c r="BN59" s="10">
        <v>0</v>
      </c>
      <c r="BO59" s="10">
        <v>0</v>
      </c>
      <c r="BP59" s="10">
        <v>0</v>
      </c>
    </row>
    <row r="60" spans="1:68" x14ac:dyDescent="0.25">
      <c r="A60" s="1" t="s">
        <v>421</v>
      </c>
      <c r="B60" s="1" t="s">
        <v>363</v>
      </c>
      <c r="C60" s="8">
        <v>0</v>
      </c>
      <c r="D60" s="8">
        <v>0</v>
      </c>
      <c r="E60" s="2">
        <v>0</v>
      </c>
      <c r="F60" s="8">
        <v>0</v>
      </c>
      <c r="G60" s="8">
        <v>0</v>
      </c>
      <c r="H60" s="3">
        <v>35</v>
      </c>
      <c r="I60" s="9">
        <v>0.6530354891010629</v>
      </c>
      <c r="J60" s="9">
        <v>0.67780580075662034</v>
      </c>
      <c r="K60" s="8">
        <v>0</v>
      </c>
      <c r="L60" s="9">
        <v>0.42559899117276168</v>
      </c>
      <c r="M60" s="9">
        <v>80.325617005944878</v>
      </c>
      <c r="N60" s="9">
        <v>0.55370653936227698</v>
      </c>
      <c r="O60" s="9">
        <v>2.246599711763646</v>
      </c>
      <c r="P60" s="8">
        <v>0</v>
      </c>
      <c r="Q60" s="8">
        <v>2.5693568726355611</v>
      </c>
      <c r="R60" s="8">
        <v>85.531886146640232</v>
      </c>
      <c r="S60" s="8">
        <v>6.3592145559358677</v>
      </c>
      <c r="T60" s="8">
        <v>0.13511079084849575</v>
      </c>
      <c r="U60" s="8">
        <v>0.19140695370203567</v>
      </c>
      <c r="V60" s="8">
        <v>3.9362277067195097</v>
      </c>
      <c r="W60" s="9">
        <v>0.32426589803638978</v>
      </c>
      <c r="X60" s="8">
        <v>1.2767969735182849</v>
      </c>
      <c r="Y60" s="8">
        <v>0.90235517257739561</v>
      </c>
      <c r="Z60" s="8">
        <v>0</v>
      </c>
      <c r="AA60" s="8">
        <v>0.36029544226265536</v>
      </c>
      <c r="AB60" s="8">
        <v>0</v>
      </c>
      <c r="AC60" s="8">
        <v>0.29274004683840749</v>
      </c>
      <c r="AD60" s="8">
        <v>0</v>
      </c>
      <c r="AE60" s="8">
        <v>2.251846514141596E-2</v>
      </c>
      <c r="AF60" s="8">
        <v>0.45036930282831922</v>
      </c>
      <c r="AG60" s="8">
        <v>2.251846514141596E-2</v>
      </c>
      <c r="AH60" s="8">
        <v>0</v>
      </c>
      <c r="AI60" s="8">
        <v>0</v>
      </c>
      <c r="AJ60" s="8">
        <v>0</v>
      </c>
      <c r="AK60" s="8">
        <v>0</v>
      </c>
      <c r="AL60" s="8">
        <v>0</v>
      </c>
      <c r="AM60" s="8">
        <v>0</v>
      </c>
      <c r="AN60" s="8">
        <v>0</v>
      </c>
      <c r="AO60" s="8">
        <v>0</v>
      </c>
      <c r="AP60" s="8">
        <v>0</v>
      </c>
      <c r="AQ60" s="8">
        <v>0</v>
      </c>
      <c r="AR60" s="8">
        <v>0</v>
      </c>
      <c r="AS60" s="8">
        <v>0</v>
      </c>
      <c r="AT60" s="8">
        <v>2.251846514141596E-2</v>
      </c>
      <c r="AU60" s="8">
        <v>0</v>
      </c>
      <c r="AV60" s="8">
        <v>9.0073860565663841E-2</v>
      </c>
      <c r="AW60" s="8">
        <v>0</v>
      </c>
      <c r="AX60" s="8">
        <v>0.1125923257070798</v>
      </c>
      <c r="AY60" s="8">
        <v>0.20266618627274363</v>
      </c>
      <c r="AZ60" s="8">
        <v>0</v>
      </c>
      <c r="BA60" s="8">
        <v>0</v>
      </c>
      <c r="BB60" s="8">
        <v>0</v>
      </c>
      <c r="BC60" s="8">
        <v>4.503693028283192E-2</v>
      </c>
      <c r="BD60" s="8">
        <v>0</v>
      </c>
      <c r="BE60" s="8">
        <v>0</v>
      </c>
      <c r="BF60" s="8">
        <v>0</v>
      </c>
      <c r="BG60" s="8">
        <v>0</v>
      </c>
      <c r="BH60" s="8">
        <v>0</v>
      </c>
      <c r="BI60" s="8">
        <v>0</v>
      </c>
      <c r="BJ60" s="8">
        <v>0</v>
      </c>
      <c r="BK60" s="8">
        <v>0</v>
      </c>
      <c r="BL60" s="8">
        <v>0</v>
      </c>
      <c r="BM60" s="8">
        <v>0</v>
      </c>
      <c r="BN60" s="8">
        <v>0</v>
      </c>
      <c r="BO60" s="8">
        <v>0</v>
      </c>
      <c r="BP60" s="8">
        <v>0</v>
      </c>
    </row>
    <row r="61" spans="1:68" x14ac:dyDescent="0.25">
      <c r="A61" s="1" t="s">
        <v>422</v>
      </c>
      <c r="B61" s="1" t="s">
        <v>363</v>
      </c>
      <c r="C61" s="10">
        <v>0</v>
      </c>
      <c r="D61" s="10">
        <v>0</v>
      </c>
      <c r="E61" s="1">
        <v>0</v>
      </c>
      <c r="F61" s="10">
        <v>0</v>
      </c>
      <c r="G61" s="11">
        <v>8.1772835064191682E-2</v>
      </c>
      <c r="H61" s="5">
        <v>14</v>
      </c>
      <c r="I61" s="11">
        <v>1.8807752064764087</v>
      </c>
      <c r="J61" s="11">
        <v>0.35162319077602416</v>
      </c>
      <c r="K61" s="11">
        <v>0.1553683866219642</v>
      </c>
      <c r="L61" s="10">
        <v>0</v>
      </c>
      <c r="M61" s="11">
        <v>40.281298552620825</v>
      </c>
      <c r="N61" s="11">
        <v>0.82467904162237315</v>
      </c>
      <c r="O61" s="11">
        <v>1.4941532422929102</v>
      </c>
      <c r="P61" s="10">
        <v>0</v>
      </c>
      <c r="Q61" s="10">
        <v>5.0372066399542073</v>
      </c>
      <c r="R61" s="10">
        <v>71.166898356366019</v>
      </c>
      <c r="S61" s="10">
        <v>15.111619919862623</v>
      </c>
      <c r="T61" s="10">
        <v>0.13901381960912587</v>
      </c>
      <c r="U61" s="10">
        <v>0.50699157739798839</v>
      </c>
      <c r="V61" s="10">
        <v>4.8164199852808895</v>
      </c>
      <c r="W61" s="11">
        <v>1.6354567012838335E-2</v>
      </c>
      <c r="X61" s="10">
        <v>3.2218497015291523</v>
      </c>
      <c r="Y61" s="10">
        <v>1.4027183338343219</v>
      </c>
      <c r="Z61" s="10">
        <v>0</v>
      </c>
      <c r="AA61" s="10">
        <v>0.57240984544934181</v>
      </c>
      <c r="AB61" s="10">
        <v>0</v>
      </c>
      <c r="AC61" s="10">
        <v>0</v>
      </c>
      <c r="AD61" s="10">
        <v>0</v>
      </c>
      <c r="AE61" s="10">
        <v>8.1772835064191682E-2</v>
      </c>
      <c r="AF61" s="10">
        <v>0.24531850519257503</v>
      </c>
      <c r="AG61" s="10">
        <v>8.1772835064191682E-2</v>
      </c>
      <c r="AH61" s="10">
        <v>0</v>
      </c>
      <c r="AI61" s="10">
        <v>0</v>
      </c>
      <c r="AJ61" s="10">
        <v>0</v>
      </c>
      <c r="AK61" s="10">
        <v>0</v>
      </c>
      <c r="AL61" s="10">
        <v>0</v>
      </c>
      <c r="AM61" s="10">
        <v>0</v>
      </c>
      <c r="AN61" s="10">
        <v>0</v>
      </c>
      <c r="AO61" s="10">
        <v>0</v>
      </c>
      <c r="AP61" s="10">
        <v>0</v>
      </c>
      <c r="AQ61" s="10">
        <v>0</v>
      </c>
      <c r="AR61" s="10">
        <v>0</v>
      </c>
      <c r="AS61" s="10">
        <v>0</v>
      </c>
      <c r="AT61" s="10">
        <v>0</v>
      </c>
      <c r="AU61" s="10">
        <v>0</v>
      </c>
      <c r="AV61" s="10">
        <v>8.1772835064191682E-2</v>
      </c>
      <c r="AW61" s="10">
        <v>0</v>
      </c>
      <c r="AX61" s="10">
        <v>8.1772835064191682E-2</v>
      </c>
      <c r="AY61" s="10">
        <v>8.1772835064191682E-2</v>
      </c>
      <c r="AZ61" s="10">
        <v>0</v>
      </c>
      <c r="BA61" s="10">
        <v>0</v>
      </c>
      <c r="BB61" s="10">
        <v>0</v>
      </c>
      <c r="BC61" s="10">
        <v>8.1772835064191682E-2</v>
      </c>
      <c r="BD61" s="10">
        <v>0</v>
      </c>
      <c r="BE61" s="10">
        <v>0</v>
      </c>
      <c r="BF61" s="10">
        <v>0</v>
      </c>
      <c r="BG61" s="10">
        <v>0</v>
      </c>
      <c r="BH61" s="10">
        <v>0</v>
      </c>
      <c r="BI61" s="10">
        <v>0</v>
      </c>
      <c r="BJ61" s="10">
        <v>0</v>
      </c>
      <c r="BK61" s="10">
        <v>0</v>
      </c>
      <c r="BL61" s="10">
        <v>0</v>
      </c>
      <c r="BM61" s="10">
        <v>0</v>
      </c>
      <c r="BN61" s="10">
        <v>0</v>
      </c>
      <c r="BO61" s="10">
        <v>0</v>
      </c>
      <c r="BP61" s="10">
        <v>8.1772835064191682E-2</v>
      </c>
    </row>
    <row r="62" spans="1:68" x14ac:dyDescent="0.25">
      <c r="A62" s="1" t="s">
        <v>423</v>
      </c>
      <c r="B62" s="1" t="s">
        <v>363</v>
      </c>
      <c r="C62" s="8">
        <v>0</v>
      </c>
      <c r="D62" s="8">
        <v>0</v>
      </c>
      <c r="E62" s="2">
        <v>0</v>
      </c>
      <c r="F62" s="8">
        <v>0</v>
      </c>
      <c r="G62" s="8">
        <v>0</v>
      </c>
      <c r="H62" s="3">
        <v>1</v>
      </c>
      <c r="I62" s="8">
        <v>0</v>
      </c>
      <c r="J62" s="9">
        <v>1.0045203415369162</v>
      </c>
      <c r="K62" s="8">
        <v>0</v>
      </c>
      <c r="L62" s="8">
        <v>0</v>
      </c>
      <c r="M62" s="8">
        <v>0</v>
      </c>
      <c r="N62" s="9">
        <v>0.77398292315419381</v>
      </c>
      <c r="O62" s="9">
        <v>0.55901557006529379</v>
      </c>
      <c r="P62" s="8">
        <v>0</v>
      </c>
      <c r="Q62" s="8">
        <v>2.0592667001506779</v>
      </c>
      <c r="R62" s="8">
        <v>82.62179809141135</v>
      </c>
      <c r="S62" s="8">
        <v>6.0773480662983426</v>
      </c>
      <c r="T62" s="8">
        <v>0.40180813661476639</v>
      </c>
      <c r="U62" s="8">
        <v>0</v>
      </c>
      <c r="V62" s="8">
        <v>7.3832245102963325</v>
      </c>
      <c r="W62" s="8">
        <v>0</v>
      </c>
      <c r="X62" s="8">
        <v>1.4565544952285283</v>
      </c>
      <c r="Y62" s="8">
        <v>0.98687941866204199</v>
      </c>
      <c r="Z62" s="8">
        <v>0</v>
      </c>
      <c r="AA62" s="8">
        <v>0</v>
      </c>
      <c r="AB62" s="8">
        <v>0</v>
      </c>
      <c r="AC62" s="8">
        <v>0</v>
      </c>
      <c r="AD62" s="8">
        <v>0</v>
      </c>
      <c r="AE62" s="8">
        <v>0</v>
      </c>
      <c r="AF62" s="8">
        <v>0</v>
      </c>
      <c r="AG62" s="8">
        <v>0</v>
      </c>
      <c r="AH62" s="8">
        <v>0</v>
      </c>
      <c r="AI62" s="8">
        <v>0</v>
      </c>
      <c r="AJ62" s="8">
        <v>0</v>
      </c>
      <c r="AK62" s="8">
        <v>0</v>
      </c>
      <c r="AL62" s="8">
        <v>0</v>
      </c>
      <c r="AM62" s="8">
        <v>0</v>
      </c>
      <c r="AN62" s="8">
        <v>0</v>
      </c>
      <c r="AO62" s="8">
        <v>0</v>
      </c>
      <c r="AP62" s="8">
        <v>0.50226017076845808</v>
      </c>
      <c r="AQ62" s="8">
        <v>0</v>
      </c>
      <c r="AR62" s="8">
        <v>0</v>
      </c>
      <c r="AS62" s="8">
        <v>0</v>
      </c>
      <c r="AT62" s="8">
        <v>0</v>
      </c>
      <c r="AU62" s="8">
        <v>0</v>
      </c>
      <c r="AV62" s="8">
        <v>0</v>
      </c>
      <c r="AW62" s="8">
        <v>0</v>
      </c>
      <c r="AX62" s="8">
        <v>0</v>
      </c>
      <c r="AY62" s="8">
        <v>0.50226017076845808</v>
      </c>
      <c r="AZ62" s="8">
        <v>0</v>
      </c>
      <c r="BA62" s="8">
        <v>0</v>
      </c>
      <c r="BB62" s="8">
        <v>0</v>
      </c>
      <c r="BC62" s="8">
        <v>0</v>
      </c>
      <c r="BD62" s="8">
        <v>0</v>
      </c>
      <c r="BE62" s="8">
        <v>0</v>
      </c>
      <c r="BF62" s="8">
        <v>0</v>
      </c>
      <c r="BG62" s="8">
        <v>0</v>
      </c>
      <c r="BH62" s="8">
        <v>0</v>
      </c>
      <c r="BI62" s="8">
        <v>0</v>
      </c>
      <c r="BJ62" s="8">
        <v>0</v>
      </c>
      <c r="BK62" s="8">
        <v>0</v>
      </c>
      <c r="BL62" s="8">
        <v>0</v>
      </c>
      <c r="BM62" s="8">
        <v>0</v>
      </c>
      <c r="BN62" s="8">
        <v>0</v>
      </c>
      <c r="BO62" s="8">
        <v>0</v>
      </c>
      <c r="BP62" s="8">
        <v>0</v>
      </c>
    </row>
    <row r="63" spans="1:68" x14ac:dyDescent="0.25">
      <c r="A63" s="1" t="s">
        <v>424</v>
      </c>
      <c r="B63" s="1" t="s">
        <v>363</v>
      </c>
      <c r="C63" s="10">
        <v>0</v>
      </c>
      <c r="D63" s="10">
        <v>0</v>
      </c>
      <c r="E63" s="1">
        <v>0</v>
      </c>
      <c r="F63" s="10">
        <v>0</v>
      </c>
      <c r="G63" s="11">
        <v>2.0739788246761998E-2</v>
      </c>
      <c r="H63" s="5">
        <v>22</v>
      </c>
      <c r="I63" s="11">
        <v>0.27998714133128699</v>
      </c>
      <c r="J63" s="10">
        <v>0</v>
      </c>
      <c r="K63" s="10">
        <v>0</v>
      </c>
      <c r="L63" s="10">
        <v>0</v>
      </c>
      <c r="M63" s="11">
        <v>1.1697240571173766</v>
      </c>
      <c r="N63" s="11">
        <v>0.39188866881669132</v>
      </c>
      <c r="O63" s="11">
        <v>0.54899256478591352</v>
      </c>
      <c r="P63" s="10">
        <v>0</v>
      </c>
      <c r="Q63" s="10">
        <v>0.22606369188970576</v>
      </c>
      <c r="R63" s="10">
        <v>92.014144535584279</v>
      </c>
      <c r="S63" s="10">
        <v>2.6287681602770836</v>
      </c>
      <c r="T63" s="10">
        <v>5.0812481204566898E-2</v>
      </c>
      <c r="U63" s="10">
        <v>3.1109682370142999E-2</v>
      </c>
      <c r="V63" s="10">
        <v>3.5869463772774877</v>
      </c>
      <c r="W63" s="11">
        <v>8.2959152987047997E-3</v>
      </c>
      <c r="X63" s="10">
        <v>1.4621550713967209</v>
      </c>
      <c r="Y63" s="10">
        <v>0.54000047024756792</v>
      </c>
      <c r="Z63" s="10">
        <v>0</v>
      </c>
      <c r="AA63" s="10">
        <v>0.19702798834423899</v>
      </c>
      <c r="AB63" s="10">
        <v>0</v>
      </c>
      <c r="AC63" s="10">
        <v>0</v>
      </c>
      <c r="AD63" s="10">
        <v>0</v>
      </c>
      <c r="AE63" s="10">
        <v>1.0369894123380999E-2</v>
      </c>
      <c r="AF63" s="10">
        <v>0.64293343564962202</v>
      </c>
      <c r="AG63" s="10">
        <v>5.1849470616905001E-2</v>
      </c>
      <c r="AH63" s="10">
        <v>0</v>
      </c>
      <c r="AI63" s="10">
        <v>6.2219364740285998E-2</v>
      </c>
      <c r="AJ63" s="10">
        <v>0</v>
      </c>
      <c r="AK63" s="10">
        <v>0</v>
      </c>
      <c r="AL63" s="10">
        <v>0</v>
      </c>
      <c r="AM63" s="10">
        <v>0</v>
      </c>
      <c r="AN63" s="10">
        <v>0</v>
      </c>
      <c r="AO63" s="10">
        <v>0</v>
      </c>
      <c r="AP63" s="10">
        <v>3.1109682370142999E-2</v>
      </c>
      <c r="AQ63" s="10">
        <v>0</v>
      </c>
      <c r="AR63" s="10">
        <v>0</v>
      </c>
      <c r="AS63" s="10">
        <v>1.0369894123380999E-2</v>
      </c>
      <c r="AT63" s="10">
        <v>0</v>
      </c>
      <c r="AU63" s="10">
        <v>0</v>
      </c>
      <c r="AV63" s="10">
        <v>7.2589258863667003E-2</v>
      </c>
      <c r="AW63" s="10">
        <v>0</v>
      </c>
      <c r="AX63" s="10">
        <v>8.2959152987047993E-2</v>
      </c>
      <c r="AY63" s="10">
        <v>0.42516565905862097</v>
      </c>
      <c r="AZ63" s="10">
        <v>0</v>
      </c>
      <c r="BA63" s="10">
        <v>0</v>
      </c>
      <c r="BB63" s="10">
        <v>0</v>
      </c>
      <c r="BC63" s="10">
        <v>6.2219364740285998E-2</v>
      </c>
      <c r="BD63" s="10">
        <v>0</v>
      </c>
      <c r="BE63" s="10">
        <v>0</v>
      </c>
      <c r="BF63" s="10">
        <v>0</v>
      </c>
      <c r="BG63" s="10">
        <v>0</v>
      </c>
      <c r="BH63" s="10">
        <v>0</v>
      </c>
      <c r="BI63" s="10">
        <v>0</v>
      </c>
      <c r="BJ63" s="10">
        <v>0</v>
      </c>
      <c r="BK63" s="10">
        <v>0</v>
      </c>
      <c r="BL63" s="10">
        <v>0</v>
      </c>
      <c r="BM63" s="10">
        <v>0</v>
      </c>
      <c r="BN63" s="10">
        <v>0</v>
      </c>
      <c r="BO63" s="10">
        <v>0</v>
      </c>
      <c r="BP63" s="10">
        <v>4.1479576493523997E-2</v>
      </c>
    </row>
    <row r="64" spans="1:68" x14ac:dyDescent="0.25">
      <c r="A64" s="1" t="s">
        <v>425</v>
      </c>
      <c r="B64" s="1" t="s">
        <v>363</v>
      </c>
      <c r="C64" s="8">
        <v>0</v>
      </c>
      <c r="D64" s="8">
        <v>0</v>
      </c>
      <c r="E64" s="2">
        <v>0</v>
      </c>
      <c r="F64" s="8">
        <v>0</v>
      </c>
      <c r="G64" s="9">
        <v>3.1743008602355328E-2</v>
      </c>
      <c r="H64" s="3">
        <v>31</v>
      </c>
      <c r="I64" s="9">
        <v>0.1798770487466802</v>
      </c>
      <c r="J64" s="9">
        <v>0.68459088552413006</v>
      </c>
      <c r="K64" s="8">
        <v>0</v>
      </c>
      <c r="L64" s="8">
        <v>0</v>
      </c>
      <c r="M64" s="9">
        <v>1.8474431006570802</v>
      </c>
      <c r="N64" s="9">
        <v>0.50941180205059833</v>
      </c>
      <c r="O64" s="9">
        <v>0.80210350337004943</v>
      </c>
      <c r="P64" s="8">
        <v>0</v>
      </c>
      <c r="Q64" s="8">
        <v>1.6358230433080447</v>
      </c>
      <c r="R64" s="8">
        <v>85.231036197610806</v>
      </c>
      <c r="S64" s="8">
        <v>8.2436593340316797</v>
      </c>
      <c r="T64" s="8">
        <v>0.10369382810102741</v>
      </c>
      <c r="U64" s="8">
        <v>3.5975409749336044E-2</v>
      </c>
      <c r="V64" s="8">
        <v>3.012411516363521</v>
      </c>
      <c r="W64" s="9">
        <v>0.10051952724079188</v>
      </c>
      <c r="X64" s="8">
        <v>1.7374006708355816</v>
      </c>
      <c r="Y64" s="8">
        <v>0.8685907537985913</v>
      </c>
      <c r="Z64" s="8">
        <v>1.0581002867451778E-2</v>
      </c>
      <c r="AA64" s="8">
        <v>0.28568707742119798</v>
      </c>
      <c r="AB64" s="8">
        <v>0</v>
      </c>
      <c r="AC64" s="8">
        <v>0</v>
      </c>
      <c r="AD64" s="8">
        <v>0</v>
      </c>
      <c r="AE64" s="8">
        <v>0</v>
      </c>
      <c r="AF64" s="8">
        <v>1.0051952724079187</v>
      </c>
      <c r="AG64" s="8">
        <v>7.406702007216244E-2</v>
      </c>
      <c r="AH64" s="8">
        <v>0</v>
      </c>
      <c r="AI64" s="8">
        <v>1.0581002867451778E-2</v>
      </c>
      <c r="AJ64" s="8">
        <v>0</v>
      </c>
      <c r="AK64" s="8">
        <v>0</v>
      </c>
      <c r="AL64" s="8">
        <v>0</v>
      </c>
      <c r="AM64" s="8">
        <v>0</v>
      </c>
      <c r="AN64" s="8">
        <v>0</v>
      </c>
      <c r="AO64" s="8">
        <v>0</v>
      </c>
      <c r="AP64" s="8">
        <v>0</v>
      </c>
      <c r="AQ64" s="8">
        <v>0</v>
      </c>
      <c r="AR64" s="8">
        <v>0</v>
      </c>
      <c r="AS64" s="8">
        <v>0</v>
      </c>
      <c r="AT64" s="8">
        <v>0</v>
      </c>
      <c r="AU64" s="8">
        <v>0</v>
      </c>
      <c r="AV64" s="8">
        <v>6.3486017204710657E-2</v>
      </c>
      <c r="AW64" s="8">
        <v>0</v>
      </c>
      <c r="AX64" s="8">
        <v>8.4648022939614223E-2</v>
      </c>
      <c r="AY64" s="8">
        <v>0.20103905448158377</v>
      </c>
      <c r="AZ64" s="8">
        <v>0</v>
      </c>
      <c r="BA64" s="8">
        <v>0</v>
      </c>
      <c r="BB64" s="8">
        <v>0</v>
      </c>
      <c r="BC64" s="8">
        <v>4.2324011469807112E-2</v>
      </c>
      <c r="BD64" s="8">
        <v>0</v>
      </c>
      <c r="BE64" s="8">
        <v>0</v>
      </c>
      <c r="BF64" s="8">
        <v>0</v>
      </c>
      <c r="BG64" s="8">
        <v>0</v>
      </c>
      <c r="BH64" s="8">
        <v>0</v>
      </c>
      <c r="BI64" s="8">
        <v>0</v>
      </c>
      <c r="BJ64" s="8">
        <v>1.0581002867451778E-2</v>
      </c>
      <c r="BK64" s="8">
        <v>0</v>
      </c>
      <c r="BL64" s="8">
        <v>0</v>
      </c>
      <c r="BM64" s="8">
        <v>0</v>
      </c>
      <c r="BN64" s="8">
        <v>0</v>
      </c>
      <c r="BO64" s="8">
        <v>0</v>
      </c>
      <c r="BP64" s="8">
        <v>0</v>
      </c>
    </row>
    <row r="65" spans="1:68" x14ac:dyDescent="0.25">
      <c r="A65" s="1" t="s">
        <v>426</v>
      </c>
      <c r="B65" s="1" t="s">
        <v>363</v>
      </c>
      <c r="C65" s="10">
        <v>0</v>
      </c>
      <c r="D65" s="10">
        <v>0</v>
      </c>
      <c r="E65" s="1">
        <v>0</v>
      </c>
      <c r="F65" s="10">
        <v>0</v>
      </c>
      <c r="G65" s="10">
        <v>0</v>
      </c>
      <c r="H65" s="5">
        <v>2</v>
      </c>
      <c r="I65" s="11">
        <v>0.3879728419010669</v>
      </c>
      <c r="J65" s="11">
        <v>18.642095053346264</v>
      </c>
      <c r="K65" s="10">
        <v>0</v>
      </c>
      <c r="L65" s="10">
        <v>0</v>
      </c>
      <c r="M65" s="10">
        <v>0</v>
      </c>
      <c r="N65" s="11">
        <v>0.92201745877788555</v>
      </c>
      <c r="O65" s="11">
        <v>4.4529582929194955</v>
      </c>
      <c r="P65" s="10">
        <v>0</v>
      </c>
      <c r="Q65" s="10">
        <v>25.024248302618819</v>
      </c>
      <c r="R65" s="10">
        <v>59.689621726479146</v>
      </c>
      <c r="S65" s="10">
        <v>8.1280310378273519</v>
      </c>
      <c r="T65" s="10">
        <v>1.9398642095053344E-2</v>
      </c>
      <c r="U65" s="10">
        <v>1.9398642095053344E-2</v>
      </c>
      <c r="V65" s="10">
        <v>3.0067895247332688</v>
      </c>
      <c r="W65" s="11">
        <v>0.42677012609117354</v>
      </c>
      <c r="X65" s="10">
        <v>4.1125121241513085</v>
      </c>
      <c r="Y65" s="10">
        <v>1.6185317807659749</v>
      </c>
      <c r="Z65" s="10">
        <v>0</v>
      </c>
      <c r="AA65" s="10">
        <v>0.19398642095053345</v>
      </c>
      <c r="AB65" s="10">
        <v>0</v>
      </c>
      <c r="AC65" s="10">
        <v>0</v>
      </c>
      <c r="AD65" s="10">
        <v>0</v>
      </c>
      <c r="AE65" s="10">
        <v>0</v>
      </c>
      <c r="AF65" s="10">
        <v>1.3579049466537301</v>
      </c>
      <c r="AG65" s="10">
        <v>0.58195926285160038</v>
      </c>
      <c r="AH65" s="10">
        <v>0</v>
      </c>
      <c r="AI65" s="10">
        <v>0</v>
      </c>
      <c r="AJ65" s="10">
        <v>0</v>
      </c>
      <c r="AK65" s="10">
        <v>0</v>
      </c>
      <c r="AL65" s="10">
        <v>0</v>
      </c>
      <c r="AM65" s="10">
        <v>0</v>
      </c>
      <c r="AN65" s="10">
        <v>0</v>
      </c>
      <c r="AO65" s="10">
        <v>0</v>
      </c>
      <c r="AP65" s="10">
        <v>0</v>
      </c>
      <c r="AQ65" s="10">
        <v>0</v>
      </c>
      <c r="AR65" s="10">
        <v>0</v>
      </c>
      <c r="AS65" s="10">
        <v>0</v>
      </c>
      <c r="AT65" s="10">
        <v>0</v>
      </c>
      <c r="AU65" s="10">
        <v>0</v>
      </c>
      <c r="AV65" s="10">
        <v>0.19398642095053345</v>
      </c>
      <c r="AW65" s="10">
        <v>0</v>
      </c>
      <c r="AX65" s="10">
        <v>0.19398642095053345</v>
      </c>
      <c r="AY65" s="10">
        <v>0.19398642095053345</v>
      </c>
      <c r="AZ65" s="10">
        <v>0</v>
      </c>
      <c r="BA65" s="10">
        <v>0</v>
      </c>
      <c r="BB65" s="10">
        <v>0</v>
      </c>
      <c r="BC65" s="10">
        <v>0</v>
      </c>
      <c r="BD65" s="10">
        <v>0</v>
      </c>
      <c r="BE65" s="10">
        <v>0</v>
      </c>
      <c r="BF65" s="10">
        <v>0</v>
      </c>
      <c r="BG65" s="10">
        <v>0</v>
      </c>
      <c r="BH65" s="10">
        <v>0</v>
      </c>
      <c r="BI65" s="10">
        <v>0</v>
      </c>
      <c r="BJ65" s="10">
        <v>0</v>
      </c>
      <c r="BK65" s="10">
        <v>0</v>
      </c>
      <c r="BL65" s="10">
        <v>0</v>
      </c>
      <c r="BM65" s="10">
        <v>0</v>
      </c>
      <c r="BN65" s="10">
        <v>0</v>
      </c>
      <c r="BO65" s="10">
        <v>0</v>
      </c>
      <c r="BP65" s="10">
        <v>0</v>
      </c>
    </row>
    <row r="66" spans="1:68" x14ac:dyDescent="0.25">
      <c r="A66" s="1" t="s">
        <v>427</v>
      </c>
      <c r="B66" s="1" t="s">
        <v>363</v>
      </c>
      <c r="C66" s="8">
        <v>0</v>
      </c>
      <c r="D66" s="9">
        <v>50.643086816720263</v>
      </c>
      <c r="E66" s="2">
        <v>0</v>
      </c>
      <c r="F66" s="8">
        <v>0</v>
      </c>
      <c r="G66" s="8">
        <v>0</v>
      </c>
      <c r="H66" s="3">
        <v>1</v>
      </c>
      <c r="I66" s="8">
        <v>0</v>
      </c>
      <c r="J66" s="9">
        <v>10.088424437299036</v>
      </c>
      <c r="K66" s="8">
        <v>0</v>
      </c>
      <c r="L66" s="9">
        <v>0.2411575562700965</v>
      </c>
      <c r="M66" s="8">
        <v>0</v>
      </c>
      <c r="N66" s="9">
        <v>1.8826366559485532</v>
      </c>
      <c r="O66" s="9">
        <v>4.495578778135048</v>
      </c>
      <c r="P66" s="8">
        <v>0</v>
      </c>
      <c r="Q66" s="8">
        <v>14.630225080385854</v>
      </c>
      <c r="R66" s="8">
        <v>66.680064308681679</v>
      </c>
      <c r="S66" s="8">
        <v>6.3504823151125409</v>
      </c>
      <c r="T66" s="8">
        <v>0.16077170418006431</v>
      </c>
      <c r="U66" s="8">
        <v>0</v>
      </c>
      <c r="V66" s="8">
        <v>2.7733118971061099</v>
      </c>
      <c r="W66" s="9">
        <v>0.36173633440514469</v>
      </c>
      <c r="X66" s="8">
        <v>9.405144694533762</v>
      </c>
      <c r="Y66" s="8">
        <v>1.5565676379593407</v>
      </c>
      <c r="Z66" s="8">
        <v>0</v>
      </c>
      <c r="AA66" s="8">
        <v>0</v>
      </c>
      <c r="AB66" s="8">
        <v>0</v>
      </c>
      <c r="AC66" s="8">
        <v>0</v>
      </c>
      <c r="AD66" s="8">
        <v>0</v>
      </c>
      <c r="AE66" s="8">
        <v>0</v>
      </c>
      <c r="AF66" s="8">
        <v>0</v>
      </c>
      <c r="AG66" s="8">
        <v>0.40192926045016075</v>
      </c>
      <c r="AH66" s="8">
        <v>0</v>
      </c>
      <c r="AI66" s="8">
        <v>0</v>
      </c>
      <c r="AJ66" s="8">
        <v>0</v>
      </c>
      <c r="AK66" s="8">
        <v>0</v>
      </c>
      <c r="AL66" s="8">
        <v>0</v>
      </c>
      <c r="AM66" s="8">
        <v>0</v>
      </c>
      <c r="AN66" s="8">
        <v>0</v>
      </c>
      <c r="AO66" s="8">
        <v>0</v>
      </c>
      <c r="AP66" s="8">
        <v>0</v>
      </c>
      <c r="AQ66" s="8">
        <v>0</v>
      </c>
      <c r="AR66" s="8">
        <v>0</v>
      </c>
      <c r="AS66" s="8">
        <v>0</v>
      </c>
      <c r="AT66" s="8">
        <v>0</v>
      </c>
      <c r="AU66" s="8">
        <v>0</v>
      </c>
      <c r="AV66" s="8">
        <v>0</v>
      </c>
      <c r="AW66" s="8">
        <v>0</v>
      </c>
      <c r="AX66" s="8">
        <v>0</v>
      </c>
      <c r="AY66" s="8">
        <v>0</v>
      </c>
      <c r="AZ66" s="8">
        <v>0</v>
      </c>
      <c r="BA66" s="8">
        <v>0</v>
      </c>
      <c r="BB66" s="8">
        <v>0</v>
      </c>
      <c r="BC66" s="8">
        <v>0</v>
      </c>
      <c r="BD66" s="8">
        <v>0</v>
      </c>
      <c r="BE66" s="8">
        <v>0</v>
      </c>
      <c r="BF66" s="8">
        <v>0</v>
      </c>
      <c r="BG66" s="8">
        <v>0</v>
      </c>
      <c r="BH66" s="8">
        <v>0</v>
      </c>
      <c r="BI66" s="8">
        <v>0</v>
      </c>
      <c r="BJ66" s="8">
        <v>1.607717041800643</v>
      </c>
      <c r="BK66" s="8">
        <v>0</v>
      </c>
      <c r="BL66" s="8">
        <v>0</v>
      </c>
      <c r="BM66" s="8">
        <v>0</v>
      </c>
      <c r="BN66" s="8">
        <v>0</v>
      </c>
      <c r="BO66" s="8">
        <v>0</v>
      </c>
      <c r="BP66" s="8">
        <v>0</v>
      </c>
    </row>
    <row r="67" spans="1:68" x14ac:dyDescent="0.25">
      <c r="A67" s="1" t="s">
        <v>428</v>
      </c>
      <c r="B67" s="1" t="s">
        <v>363</v>
      </c>
      <c r="C67" s="10">
        <v>0</v>
      </c>
      <c r="D67" s="10">
        <v>0</v>
      </c>
      <c r="E67" s="1">
        <v>0</v>
      </c>
      <c r="F67" s="10">
        <v>0</v>
      </c>
      <c r="G67" s="10">
        <v>0</v>
      </c>
      <c r="H67" s="1">
        <v>0</v>
      </c>
      <c r="I67" s="11">
        <v>0.55218111540585313</v>
      </c>
      <c r="J67" s="10">
        <v>0</v>
      </c>
      <c r="K67" s="11">
        <v>7.1231363887355057</v>
      </c>
      <c r="L67" s="10">
        <v>0</v>
      </c>
      <c r="M67" s="10">
        <v>0</v>
      </c>
      <c r="N67" s="11">
        <v>7.4544450579790172E-2</v>
      </c>
      <c r="O67" s="11">
        <v>0.83710657095527341</v>
      </c>
      <c r="P67" s="10">
        <v>0</v>
      </c>
      <c r="Q67" s="10">
        <v>12.092766427388185</v>
      </c>
      <c r="R67" s="10">
        <v>76.035339591385977</v>
      </c>
      <c r="S67" s="10">
        <v>5.135284373274434</v>
      </c>
      <c r="T67" s="10">
        <v>0.71783545002760907</v>
      </c>
      <c r="U67" s="10">
        <v>5.521811154058532E-2</v>
      </c>
      <c r="V67" s="10">
        <v>4.3622308117062403</v>
      </c>
      <c r="W67" s="10">
        <v>0</v>
      </c>
      <c r="X67" s="10">
        <v>1.6013252346769744</v>
      </c>
      <c r="Y67" s="10">
        <v>1.2387962499672442</v>
      </c>
      <c r="Z67" s="10">
        <v>0</v>
      </c>
      <c r="AA67" s="10">
        <v>0</v>
      </c>
      <c r="AB67" s="10">
        <v>0</v>
      </c>
      <c r="AC67" s="10">
        <v>0</v>
      </c>
      <c r="AD67" s="10">
        <v>0</v>
      </c>
      <c r="AE67" s="10">
        <v>0</v>
      </c>
      <c r="AF67" s="10">
        <v>1.1043622308117063</v>
      </c>
      <c r="AG67" s="10">
        <v>0</v>
      </c>
      <c r="AH67" s="10">
        <v>0</v>
      </c>
      <c r="AI67" s="10">
        <v>0</v>
      </c>
      <c r="AJ67" s="10">
        <v>0</v>
      </c>
      <c r="AK67" s="10">
        <v>0</v>
      </c>
      <c r="AL67" s="10">
        <v>0</v>
      </c>
      <c r="AM67" s="10">
        <v>0</v>
      </c>
      <c r="AN67" s="10">
        <v>0</v>
      </c>
      <c r="AO67" s="10">
        <v>0</v>
      </c>
      <c r="AP67" s="10">
        <v>0</v>
      </c>
      <c r="AQ67" s="10">
        <v>0</v>
      </c>
      <c r="AR67" s="10">
        <v>0</v>
      </c>
      <c r="AS67" s="10">
        <v>0.55218111540585313</v>
      </c>
      <c r="AT67" s="10">
        <v>0</v>
      </c>
      <c r="AU67" s="10">
        <v>0</v>
      </c>
      <c r="AV67" s="10">
        <v>0</v>
      </c>
      <c r="AW67" s="10">
        <v>0</v>
      </c>
      <c r="AX67" s="10">
        <v>0</v>
      </c>
      <c r="AY67" s="10">
        <v>0</v>
      </c>
      <c r="AZ67" s="10">
        <v>0</v>
      </c>
      <c r="BA67" s="10">
        <v>0</v>
      </c>
      <c r="BB67" s="10">
        <v>0</v>
      </c>
      <c r="BC67" s="10">
        <v>0</v>
      </c>
      <c r="BD67" s="10">
        <v>0</v>
      </c>
      <c r="BE67" s="10">
        <v>0</v>
      </c>
      <c r="BF67" s="10">
        <v>0</v>
      </c>
      <c r="BG67" s="10">
        <v>0</v>
      </c>
      <c r="BH67" s="10">
        <v>0</v>
      </c>
      <c r="BI67" s="10">
        <v>0</v>
      </c>
      <c r="BJ67" s="10">
        <v>0</v>
      </c>
      <c r="BK67" s="10">
        <v>0</v>
      </c>
      <c r="BL67" s="10">
        <v>0</v>
      </c>
      <c r="BM67" s="10">
        <v>0</v>
      </c>
      <c r="BN67" s="10">
        <v>0</v>
      </c>
      <c r="BO67" s="10">
        <v>0</v>
      </c>
      <c r="BP67" s="10">
        <v>0</v>
      </c>
    </row>
    <row r="68" spans="1:68" x14ac:dyDescent="0.25">
      <c r="A68" s="1" t="s">
        <v>429</v>
      </c>
      <c r="B68" s="1" t="s">
        <v>363</v>
      </c>
      <c r="C68" s="8">
        <v>0</v>
      </c>
      <c r="D68" s="9">
        <v>12.501139875373626</v>
      </c>
      <c r="E68" s="2">
        <v>0</v>
      </c>
      <c r="F68" s="8">
        <v>0</v>
      </c>
      <c r="G68" s="9">
        <v>3.0396676630021786E-2</v>
      </c>
      <c r="H68" s="3">
        <v>23</v>
      </c>
      <c r="I68" s="9">
        <v>0.35462789401692085</v>
      </c>
      <c r="J68" s="9">
        <v>1.9676782005167437</v>
      </c>
      <c r="K68" s="9">
        <v>0.27357008967019614</v>
      </c>
      <c r="L68" s="8">
        <v>0</v>
      </c>
      <c r="M68" s="8">
        <v>0</v>
      </c>
      <c r="N68" s="9">
        <v>0.5859668676224733</v>
      </c>
      <c r="O68" s="9">
        <v>0.73990577030244709</v>
      </c>
      <c r="P68" s="9">
        <v>4.3690156542884648E-2</v>
      </c>
      <c r="Q68" s="8">
        <v>5.0032929733015861</v>
      </c>
      <c r="R68" s="8">
        <v>87.346876741476265</v>
      </c>
      <c r="S68" s="8">
        <v>3.2504179543036629</v>
      </c>
      <c r="T68" s="8">
        <v>0.27964942499620049</v>
      </c>
      <c r="U68" s="8">
        <v>3.8502457064694261E-2</v>
      </c>
      <c r="V68" s="8">
        <v>1.6515527635645171</v>
      </c>
      <c r="W68" s="9">
        <v>7.3965246466386345E-2</v>
      </c>
      <c r="X68" s="8">
        <v>2.4297076852930748</v>
      </c>
      <c r="Y68" s="8">
        <v>0.81120356507639302</v>
      </c>
      <c r="Z68" s="8">
        <v>3.03966766300218E-2</v>
      </c>
      <c r="AA68" s="8">
        <v>0.121586706520087</v>
      </c>
      <c r="AB68" s="8">
        <v>0</v>
      </c>
      <c r="AC68" s="8">
        <v>0</v>
      </c>
      <c r="AD68" s="8">
        <v>0</v>
      </c>
      <c r="AE68" s="8">
        <v>0.13171893206342775</v>
      </c>
      <c r="AF68" s="8">
        <v>1.8136683722579701</v>
      </c>
      <c r="AG68" s="8">
        <v>0.16211560869344951</v>
      </c>
      <c r="AH68" s="8">
        <v>0</v>
      </c>
      <c r="AI68" s="8">
        <v>3.0396676630021786E-2</v>
      </c>
      <c r="AJ68" s="8">
        <v>0</v>
      </c>
      <c r="AK68" s="8">
        <v>0</v>
      </c>
      <c r="AL68" s="8">
        <v>0</v>
      </c>
      <c r="AM68" s="8">
        <v>0</v>
      </c>
      <c r="AN68" s="8">
        <v>0</v>
      </c>
      <c r="AO68" s="8">
        <v>0</v>
      </c>
      <c r="AP68" s="8">
        <v>0</v>
      </c>
      <c r="AQ68" s="8">
        <v>0</v>
      </c>
      <c r="AR68" s="8">
        <v>0</v>
      </c>
      <c r="AS68" s="8">
        <v>1.0132225543340595E-2</v>
      </c>
      <c r="AT68" s="8">
        <v>0</v>
      </c>
      <c r="AU68" s="8">
        <v>0</v>
      </c>
      <c r="AV68" s="8">
        <v>4.0528902173362379E-2</v>
      </c>
      <c r="AW68" s="8">
        <v>0</v>
      </c>
      <c r="AX68" s="8">
        <v>0</v>
      </c>
      <c r="AY68" s="8">
        <v>4.0528902173362379E-2</v>
      </c>
      <c r="AZ68" s="8">
        <v>0</v>
      </c>
      <c r="BA68" s="8">
        <v>0</v>
      </c>
      <c r="BB68" s="8">
        <v>0</v>
      </c>
      <c r="BC68" s="8">
        <v>1.0132225543340595E-2</v>
      </c>
      <c r="BD68" s="8">
        <v>0</v>
      </c>
      <c r="BE68" s="8">
        <v>0</v>
      </c>
      <c r="BF68" s="8">
        <v>0</v>
      </c>
      <c r="BG68" s="8">
        <v>0</v>
      </c>
      <c r="BH68" s="8">
        <v>0</v>
      </c>
      <c r="BI68" s="8">
        <v>0</v>
      </c>
      <c r="BJ68" s="8">
        <v>2.0264451086681189E-2</v>
      </c>
      <c r="BK68" s="8">
        <v>0</v>
      </c>
      <c r="BL68" s="8">
        <v>0</v>
      </c>
      <c r="BM68" s="8">
        <v>0</v>
      </c>
      <c r="BN68" s="8">
        <v>0</v>
      </c>
      <c r="BO68" s="8">
        <v>0</v>
      </c>
      <c r="BP68" s="8">
        <v>0</v>
      </c>
    </row>
    <row r="69" spans="1:68" x14ac:dyDescent="0.25">
      <c r="A69" s="1" t="s">
        <v>430</v>
      </c>
      <c r="B69" s="1" t="s">
        <v>363</v>
      </c>
      <c r="C69" s="10">
        <v>0</v>
      </c>
      <c r="D69" s="10">
        <v>0</v>
      </c>
      <c r="E69" s="1">
        <v>0</v>
      </c>
      <c r="F69" s="10">
        <v>0</v>
      </c>
      <c r="G69" s="11">
        <v>1.9562963397695483E-2</v>
      </c>
      <c r="H69" s="5">
        <v>14</v>
      </c>
      <c r="I69" s="11">
        <v>0.13694074378386839</v>
      </c>
      <c r="J69" s="11">
        <v>1.7645792984721327</v>
      </c>
      <c r="K69" s="11">
        <v>0.15063481816225524</v>
      </c>
      <c r="L69" s="11">
        <v>3.9125926795390967E-2</v>
      </c>
      <c r="M69" s="10">
        <v>0</v>
      </c>
      <c r="N69" s="11">
        <v>0.32523426648668741</v>
      </c>
      <c r="O69" s="11">
        <v>0.63303793258602825</v>
      </c>
      <c r="P69" s="10">
        <v>0</v>
      </c>
      <c r="Q69" s="10">
        <v>2.7759845061329891</v>
      </c>
      <c r="R69" s="10">
        <v>90.811276092102446</v>
      </c>
      <c r="S69" s="10">
        <v>2.1538822700862728</v>
      </c>
      <c r="T69" s="10">
        <v>0.37952148991529239</v>
      </c>
      <c r="U69" s="10">
        <v>3.9125926795390967E-2</v>
      </c>
      <c r="V69" s="10">
        <v>1.9543400434297789</v>
      </c>
      <c r="W69" s="11">
        <v>1.7606667057925934E-2</v>
      </c>
      <c r="X69" s="10">
        <v>1.8858696715378445</v>
      </c>
      <c r="Y69" s="10">
        <v>0.64521002166993147</v>
      </c>
      <c r="Z69" s="10">
        <v>0</v>
      </c>
      <c r="AA69" s="10">
        <v>0.29344445096543226</v>
      </c>
      <c r="AB69" s="10">
        <v>0</v>
      </c>
      <c r="AC69" s="10">
        <v>9.7814816988477424E-2</v>
      </c>
      <c r="AD69" s="10">
        <v>0</v>
      </c>
      <c r="AE69" s="10">
        <v>1.9562963397695483E-2</v>
      </c>
      <c r="AF69" s="10">
        <v>1.3889704012363793</v>
      </c>
      <c r="AG69" s="10">
        <v>9.7814816988477424E-2</v>
      </c>
      <c r="AH69" s="10">
        <v>0</v>
      </c>
      <c r="AI69" s="10">
        <v>0</v>
      </c>
      <c r="AJ69" s="10">
        <v>0</v>
      </c>
      <c r="AK69" s="10">
        <v>0</v>
      </c>
      <c r="AL69" s="10">
        <v>0</v>
      </c>
      <c r="AM69" s="10">
        <v>0</v>
      </c>
      <c r="AN69" s="10">
        <v>0</v>
      </c>
      <c r="AO69" s="10">
        <v>0</v>
      </c>
      <c r="AP69" s="10">
        <v>0</v>
      </c>
      <c r="AQ69" s="10">
        <v>0</v>
      </c>
      <c r="AR69" s="10">
        <v>0</v>
      </c>
      <c r="AS69" s="10">
        <v>0</v>
      </c>
      <c r="AT69" s="10">
        <v>0</v>
      </c>
      <c r="AU69" s="10">
        <v>0</v>
      </c>
      <c r="AV69" s="10">
        <v>0.117377780386173</v>
      </c>
      <c r="AW69" s="10">
        <v>0</v>
      </c>
      <c r="AX69" s="10">
        <v>7.8251853590781906E-2</v>
      </c>
      <c r="AY69" s="10">
        <v>0.21519259737464999</v>
      </c>
      <c r="AZ69" s="10">
        <v>0</v>
      </c>
      <c r="BA69" s="10">
        <v>0</v>
      </c>
      <c r="BB69" s="10">
        <v>0</v>
      </c>
      <c r="BC69" s="10">
        <v>0</v>
      </c>
      <c r="BD69" s="10">
        <v>0</v>
      </c>
      <c r="BE69" s="10">
        <v>0</v>
      </c>
      <c r="BF69" s="10">
        <v>0</v>
      </c>
      <c r="BG69" s="10">
        <v>0</v>
      </c>
      <c r="BH69" s="10">
        <v>0</v>
      </c>
      <c r="BI69" s="10">
        <v>0</v>
      </c>
      <c r="BJ69" s="10">
        <v>0</v>
      </c>
      <c r="BK69" s="10">
        <v>0</v>
      </c>
      <c r="BL69" s="10">
        <v>0</v>
      </c>
      <c r="BM69" s="10">
        <v>0</v>
      </c>
      <c r="BN69" s="10">
        <v>0</v>
      </c>
      <c r="BO69" s="10">
        <v>0</v>
      </c>
      <c r="BP69" s="10">
        <v>9.7814816988477424E-2</v>
      </c>
    </row>
    <row r="70" spans="1:68" x14ac:dyDescent="0.25">
      <c r="A70" s="1" t="s">
        <v>431</v>
      </c>
      <c r="B70" s="1" t="s">
        <v>363</v>
      </c>
      <c r="C70" s="8">
        <v>0</v>
      </c>
      <c r="D70" s="9">
        <v>15.422661870503598</v>
      </c>
      <c r="E70" s="2">
        <v>0</v>
      </c>
      <c r="F70" s="8">
        <v>0</v>
      </c>
      <c r="G70" s="8">
        <v>0</v>
      </c>
      <c r="H70" s="3">
        <v>10</v>
      </c>
      <c r="I70" s="9">
        <v>0.19549577729121051</v>
      </c>
      <c r="J70" s="9">
        <v>0.12902721301219894</v>
      </c>
      <c r="K70" s="8">
        <v>0</v>
      </c>
      <c r="L70" s="8">
        <v>0</v>
      </c>
      <c r="M70" s="9">
        <v>4.0506725054738819</v>
      </c>
      <c r="N70" s="9">
        <v>0.61143259305598996</v>
      </c>
      <c r="O70" s="9">
        <v>0.62261495151704715</v>
      </c>
      <c r="P70" s="8">
        <v>0</v>
      </c>
      <c r="Q70" s="8">
        <v>2.0546606193306225</v>
      </c>
      <c r="R70" s="8">
        <v>87.345558335939941</v>
      </c>
      <c r="S70" s="8">
        <v>3.1220675633406318</v>
      </c>
      <c r="T70" s="8">
        <v>0.60017203628401627</v>
      </c>
      <c r="U70" s="8">
        <v>5.6693775414451052E-2</v>
      </c>
      <c r="V70" s="8">
        <v>2.6000938379731</v>
      </c>
      <c r="W70" s="9">
        <v>2.3459493274945262E-2</v>
      </c>
      <c r="X70" s="8">
        <v>4.2207538317172348</v>
      </c>
      <c r="Y70" s="8">
        <v>0.82467667052574156</v>
      </c>
      <c r="Z70" s="8">
        <v>1.9549577729121099E-2</v>
      </c>
      <c r="AA70" s="8">
        <v>7.8198310916484201E-2</v>
      </c>
      <c r="AB70" s="8">
        <v>0</v>
      </c>
      <c r="AC70" s="8">
        <v>0</v>
      </c>
      <c r="AD70" s="8">
        <v>0</v>
      </c>
      <c r="AE70" s="8">
        <v>0</v>
      </c>
      <c r="AF70" s="8">
        <v>1.954957772912105E-2</v>
      </c>
      <c r="AG70" s="8">
        <v>0</v>
      </c>
      <c r="AH70" s="8">
        <v>0</v>
      </c>
      <c r="AI70" s="8">
        <v>1.954957772912105E-2</v>
      </c>
      <c r="AJ70" s="8">
        <v>0</v>
      </c>
      <c r="AK70" s="8">
        <v>0</v>
      </c>
      <c r="AL70" s="8">
        <v>0</v>
      </c>
      <c r="AM70" s="8">
        <v>0</v>
      </c>
      <c r="AN70" s="8">
        <v>0</v>
      </c>
      <c r="AO70" s="8">
        <v>0</v>
      </c>
      <c r="AP70" s="8">
        <v>0</v>
      </c>
      <c r="AQ70" s="8">
        <v>0</v>
      </c>
      <c r="AR70" s="8">
        <v>0</v>
      </c>
      <c r="AS70" s="8">
        <v>0</v>
      </c>
      <c r="AT70" s="8">
        <v>0</v>
      </c>
      <c r="AU70" s="8">
        <v>0</v>
      </c>
      <c r="AV70" s="8">
        <v>5.8648733187363154E-2</v>
      </c>
      <c r="AW70" s="8">
        <v>0</v>
      </c>
      <c r="AX70" s="8">
        <v>5.8648733187363154E-2</v>
      </c>
      <c r="AY70" s="8">
        <v>5.8648733187363154E-2</v>
      </c>
      <c r="AZ70" s="8">
        <v>0</v>
      </c>
      <c r="BA70" s="8">
        <v>0</v>
      </c>
      <c r="BB70" s="8">
        <v>0</v>
      </c>
      <c r="BC70" s="8">
        <v>0</v>
      </c>
      <c r="BD70" s="8">
        <v>0</v>
      </c>
      <c r="BE70" s="8">
        <v>0</v>
      </c>
      <c r="BF70" s="8">
        <v>0</v>
      </c>
      <c r="BG70" s="8">
        <v>0</v>
      </c>
      <c r="BH70" s="8">
        <v>0</v>
      </c>
      <c r="BI70" s="8">
        <v>0</v>
      </c>
      <c r="BJ70" s="8">
        <v>0</v>
      </c>
      <c r="BK70" s="8">
        <v>0</v>
      </c>
      <c r="BL70" s="8">
        <v>0</v>
      </c>
      <c r="BM70" s="8">
        <v>0</v>
      </c>
      <c r="BN70" s="8">
        <v>0</v>
      </c>
      <c r="BO70" s="8">
        <v>0</v>
      </c>
      <c r="BP70" s="8">
        <v>0</v>
      </c>
    </row>
    <row r="71" spans="1:68" x14ac:dyDescent="0.25">
      <c r="A71" s="1" t="s">
        <v>432</v>
      </c>
      <c r="B71" s="1" t="s">
        <v>363</v>
      </c>
      <c r="C71" s="10">
        <v>0</v>
      </c>
      <c r="D71" s="10">
        <v>0</v>
      </c>
      <c r="E71" s="1">
        <v>0</v>
      </c>
      <c r="F71" s="10">
        <v>0</v>
      </c>
      <c r="G71" s="10">
        <v>0</v>
      </c>
      <c r="H71" s="1">
        <v>0</v>
      </c>
      <c r="I71" s="10">
        <v>0</v>
      </c>
      <c r="J71" s="10">
        <v>0</v>
      </c>
      <c r="K71" s="10">
        <v>0</v>
      </c>
      <c r="L71" s="10">
        <v>0</v>
      </c>
      <c r="M71" s="10">
        <v>0</v>
      </c>
      <c r="N71" s="11">
        <v>0.55756578947368429</v>
      </c>
      <c r="O71" s="10">
        <v>0</v>
      </c>
      <c r="P71" s="10">
        <v>0</v>
      </c>
      <c r="Q71" s="10">
        <v>1.2335526315789473</v>
      </c>
      <c r="R71" s="10">
        <v>98.766447368421069</v>
      </c>
      <c r="S71" s="10">
        <v>0</v>
      </c>
      <c r="T71" s="10">
        <v>0</v>
      </c>
      <c r="U71" s="10">
        <v>0</v>
      </c>
      <c r="V71" s="10">
        <v>0</v>
      </c>
      <c r="W71" s="10">
        <v>0</v>
      </c>
      <c r="X71" s="10">
        <v>0</v>
      </c>
      <c r="Y71" s="10">
        <v>9.5906212278623004E-2</v>
      </c>
      <c r="Z71" s="10">
        <v>0</v>
      </c>
      <c r="AA71" s="10">
        <v>0</v>
      </c>
      <c r="AB71" s="10">
        <v>0</v>
      </c>
      <c r="AC71" s="10">
        <v>0</v>
      </c>
      <c r="AD71" s="10">
        <v>0</v>
      </c>
      <c r="AE71" s="10">
        <v>0</v>
      </c>
      <c r="AF71" s="10">
        <v>0</v>
      </c>
      <c r="AG71" s="10">
        <v>0</v>
      </c>
      <c r="AH71" s="10">
        <v>0</v>
      </c>
      <c r="AI71" s="10">
        <v>0</v>
      </c>
      <c r="AJ71" s="10">
        <v>0</v>
      </c>
      <c r="AK71" s="10">
        <v>0</v>
      </c>
      <c r="AL71" s="10">
        <v>0</v>
      </c>
      <c r="AM71" s="10">
        <v>0</v>
      </c>
      <c r="AN71" s="10">
        <v>0</v>
      </c>
      <c r="AO71" s="10">
        <v>0</v>
      </c>
      <c r="AP71" s="10">
        <v>0</v>
      </c>
      <c r="AQ71" s="10">
        <v>0</v>
      </c>
      <c r="AR71" s="10">
        <v>0</v>
      </c>
      <c r="AS71" s="10">
        <v>0</v>
      </c>
      <c r="AT71" s="10">
        <v>0</v>
      </c>
      <c r="AU71" s="10">
        <v>0</v>
      </c>
      <c r="AV71" s="10">
        <v>0</v>
      </c>
      <c r="AW71" s="10">
        <v>0</v>
      </c>
      <c r="AX71" s="10">
        <v>0</v>
      </c>
      <c r="AY71" s="10">
        <v>0</v>
      </c>
      <c r="AZ71" s="10">
        <v>0</v>
      </c>
      <c r="BA71" s="10">
        <v>0</v>
      </c>
      <c r="BB71" s="10">
        <v>0</v>
      </c>
      <c r="BC71" s="10">
        <v>0</v>
      </c>
      <c r="BD71" s="10">
        <v>0</v>
      </c>
      <c r="BE71" s="10">
        <v>0</v>
      </c>
      <c r="BF71" s="10">
        <v>0</v>
      </c>
      <c r="BG71" s="10">
        <v>0</v>
      </c>
      <c r="BH71" s="10">
        <v>0</v>
      </c>
      <c r="BI71" s="10">
        <v>0</v>
      </c>
      <c r="BJ71" s="10">
        <v>0</v>
      </c>
      <c r="BK71" s="10">
        <v>0</v>
      </c>
      <c r="BL71" s="10">
        <v>0</v>
      </c>
      <c r="BM71" s="10">
        <v>0</v>
      </c>
      <c r="BN71" s="10">
        <v>0</v>
      </c>
      <c r="BO71" s="10">
        <v>0</v>
      </c>
      <c r="BP71" s="10">
        <v>0</v>
      </c>
    </row>
    <row r="72" spans="1:68" x14ac:dyDescent="0.25">
      <c r="A72" s="1" t="s">
        <v>433</v>
      </c>
      <c r="B72" s="1" t="s">
        <v>363</v>
      </c>
      <c r="C72" s="8">
        <v>0</v>
      </c>
      <c r="D72" s="9">
        <v>50.479651162790695</v>
      </c>
      <c r="E72" s="2">
        <v>0</v>
      </c>
      <c r="F72" s="8">
        <v>0</v>
      </c>
      <c r="G72" s="8">
        <v>0</v>
      </c>
      <c r="H72" s="3">
        <v>2</v>
      </c>
      <c r="I72" s="9">
        <v>0.29069767441860467</v>
      </c>
      <c r="J72" s="8">
        <v>0</v>
      </c>
      <c r="K72" s="8">
        <v>0</v>
      </c>
      <c r="L72" s="8">
        <v>0</v>
      </c>
      <c r="M72" s="9">
        <v>5.5959302325581399</v>
      </c>
      <c r="N72" s="9">
        <v>1.422093023255814</v>
      </c>
      <c r="O72" s="9">
        <v>5.003052325581395</v>
      </c>
      <c r="P72" s="8">
        <v>0</v>
      </c>
      <c r="Q72" s="8">
        <v>2.3837209302325584</v>
      </c>
      <c r="R72" s="8">
        <v>65.479651162790702</v>
      </c>
      <c r="S72" s="8">
        <v>21.787790697674421</v>
      </c>
      <c r="T72" s="8">
        <v>8.7209302325581398E-2</v>
      </c>
      <c r="U72" s="8">
        <v>1.8313953488372094</v>
      </c>
      <c r="V72" s="8">
        <v>5.1453488372093021</v>
      </c>
      <c r="W72" s="9">
        <v>0.36337209302325585</v>
      </c>
      <c r="X72" s="8">
        <v>3.2848837209302326</v>
      </c>
      <c r="Y72" s="8">
        <v>1.5336165414173772</v>
      </c>
      <c r="Z72" s="8">
        <v>0</v>
      </c>
      <c r="AA72" s="8">
        <v>0</v>
      </c>
      <c r="AB72" s="8">
        <v>0</v>
      </c>
      <c r="AC72" s="8">
        <v>0</v>
      </c>
      <c r="AD72" s="8">
        <v>0</v>
      </c>
      <c r="AE72" s="8">
        <v>0</v>
      </c>
      <c r="AF72" s="8">
        <v>1.0174418604651163</v>
      </c>
      <c r="AG72" s="8">
        <v>0.43604651162790697</v>
      </c>
      <c r="AH72" s="8">
        <v>0</v>
      </c>
      <c r="AI72" s="8">
        <v>0</v>
      </c>
      <c r="AJ72" s="8">
        <v>0</v>
      </c>
      <c r="AK72" s="8">
        <v>0</v>
      </c>
      <c r="AL72" s="8">
        <v>0</v>
      </c>
      <c r="AM72" s="8">
        <v>0</v>
      </c>
      <c r="AN72" s="8">
        <v>0</v>
      </c>
      <c r="AO72" s="8">
        <v>0</v>
      </c>
      <c r="AP72" s="8">
        <v>0.14534883720930233</v>
      </c>
      <c r="AQ72" s="8">
        <v>0</v>
      </c>
      <c r="AR72" s="8">
        <v>0</v>
      </c>
      <c r="AS72" s="8">
        <v>0</v>
      </c>
      <c r="AT72" s="8">
        <v>0</v>
      </c>
      <c r="AU72" s="8">
        <v>0</v>
      </c>
      <c r="AV72" s="8">
        <v>0.14534883720930233</v>
      </c>
      <c r="AW72" s="8">
        <v>0</v>
      </c>
      <c r="AX72" s="8">
        <v>0.14534883720930233</v>
      </c>
      <c r="AY72" s="8">
        <v>0</v>
      </c>
      <c r="AZ72" s="8">
        <v>0</v>
      </c>
      <c r="BA72" s="8">
        <v>0</v>
      </c>
      <c r="BB72" s="8">
        <v>0</v>
      </c>
      <c r="BC72" s="8">
        <v>0</v>
      </c>
      <c r="BD72" s="8">
        <v>0</v>
      </c>
      <c r="BE72" s="8">
        <v>0</v>
      </c>
      <c r="BF72" s="8">
        <v>0</v>
      </c>
      <c r="BG72" s="8">
        <v>0</v>
      </c>
      <c r="BH72" s="8">
        <v>0</v>
      </c>
      <c r="BI72" s="8">
        <v>0</v>
      </c>
      <c r="BJ72" s="8">
        <v>0.14534883720930233</v>
      </c>
      <c r="BK72" s="8">
        <v>0</v>
      </c>
      <c r="BL72" s="8">
        <v>0</v>
      </c>
      <c r="BM72" s="8">
        <v>0</v>
      </c>
      <c r="BN72" s="8">
        <v>0</v>
      </c>
      <c r="BO72" s="8">
        <v>0</v>
      </c>
      <c r="BP72" s="8">
        <v>0</v>
      </c>
    </row>
    <row r="73" spans="1:68" x14ac:dyDescent="0.25">
      <c r="A73" s="1" t="s">
        <v>434</v>
      </c>
      <c r="B73" s="1" t="s">
        <v>363</v>
      </c>
      <c r="C73" s="10">
        <v>0</v>
      </c>
      <c r="D73" s="11">
        <v>15.420983804446234</v>
      </c>
      <c r="E73" s="1">
        <v>0</v>
      </c>
      <c r="F73" s="10">
        <v>0</v>
      </c>
      <c r="G73" s="10">
        <v>0</v>
      </c>
      <c r="H73" s="5">
        <v>3</v>
      </c>
      <c r="I73" s="11">
        <v>0.40237400663917111</v>
      </c>
      <c r="J73" s="10">
        <v>0</v>
      </c>
      <c r="K73" s="10">
        <v>0</v>
      </c>
      <c r="L73" s="10">
        <v>0</v>
      </c>
      <c r="M73" s="11">
        <v>0.91204774838212122</v>
      </c>
      <c r="N73" s="11">
        <v>0.38909566442007842</v>
      </c>
      <c r="O73" s="11">
        <v>2.0590148543070783</v>
      </c>
      <c r="P73" s="10">
        <v>0</v>
      </c>
      <c r="Q73" s="10">
        <v>1.0025818998759346</v>
      </c>
      <c r="R73" s="10">
        <v>93.022164101532383</v>
      </c>
      <c r="S73" s="10">
        <v>2.7964993461422392</v>
      </c>
      <c r="T73" s="10">
        <v>0.33531167219930924</v>
      </c>
      <c r="U73" s="10">
        <v>0.41578647352714349</v>
      </c>
      <c r="V73" s="10">
        <v>0.84498541394225934</v>
      </c>
      <c r="W73" s="11">
        <v>7.7121684605841123E-2</v>
      </c>
      <c r="X73" s="10">
        <v>1.5826710927807397</v>
      </c>
      <c r="Y73" s="10">
        <v>0.52923787579085946</v>
      </c>
      <c r="Z73" s="10">
        <v>3.3531167219930928E-2</v>
      </c>
      <c r="AA73" s="10">
        <v>0.201187003319586</v>
      </c>
      <c r="AB73" s="10">
        <v>0</v>
      </c>
      <c r="AC73" s="10">
        <v>0</v>
      </c>
      <c r="AD73" s="10">
        <v>0</v>
      </c>
      <c r="AE73" s="10">
        <v>0</v>
      </c>
      <c r="AF73" s="10">
        <v>0.10059350165979278</v>
      </c>
      <c r="AG73" s="10">
        <v>0.10059350165979278</v>
      </c>
      <c r="AH73" s="10">
        <v>0</v>
      </c>
      <c r="AI73" s="10">
        <v>0</v>
      </c>
      <c r="AJ73" s="10">
        <v>0</v>
      </c>
      <c r="AK73" s="10">
        <v>0</v>
      </c>
      <c r="AL73" s="10">
        <v>0</v>
      </c>
      <c r="AM73" s="10">
        <v>0</v>
      </c>
      <c r="AN73" s="10">
        <v>0</v>
      </c>
      <c r="AO73" s="10">
        <v>0</v>
      </c>
      <c r="AP73" s="10">
        <v>3.3531167219930928E-2</v>
      </c>
      <c r="AQ73" s="10">
        <v>0</v>
      </c>
      <c r="AR73" s="10">
        <v>0</v>
      </c>
      <c r="AS73" s="10">
        <v>0</v>
      </c>
      <c r="AT73" s="10">
        <v>0</v>
      </c>
      <c r="AU73" s="10">
        <v>0</v>
      </c>
      <c r="AV73" s="10">
        <v>3.3531167219930928E-2</v>
      </c>
      <c r="AW73" s="10">
        <v>0</v>
      </c>
      <c r="AX73" s="10">
        <v>6.7062334439861856E-2</v>
      </c>
      <c r="AY73" s="10">
        <v>0.16765583609965462</v>
      </c>
      <c r="AZ73" s="10">
        <v>0</v>
      </c>
      <c r="BA73" s="10">
        <v>0</v>
      </c>
      <c r="BB73" s="10">
        <v>0</v>
      </c>
      <c r="BC73" s="10">
        <v>0</v>
      </c>
      <c r="BD73" s="10">
        <v>0</v>
      </c>
      <c r="BE73" s="10">
        <v>0</v>
      </c>
      <c r="BF73" s="10">
        <v>0</v>
      </c>
      <c r="BG73" s="10">
        <v>0</v>
      </c>
      <c r="BH73" s="10">
        <v>0</v>
      </c>
      <c r="BI73" s="10">
        <v>0</v>
      </c>
      <c r="BJ73" s="10">
        <v>0</v>
      </c>
      <c r="BK73" s="10">
        <v>0</v>
      </c>
      <c r="BL73" s="10">
        <v>0</v>
      </c>
      <c r="BM73" s="10">
        <v>0</v>
      </c>
      <c r="BN73" s="10">
        <v>0</v>
      </c>
      <c r="BO73" s="10">
        <v>0</v>
      </c>
      <c r="BP73" s="10">
        <v>0</v>
      </c>
    </row>
    <row r="74" spans="1:68" x14ac:dyDescent="0.25">
      <c r="A74" s="1" t="s">
        <v>435</v>
      </c>
      <c r="B74" s="1" t="s">
        <v>363</v>
      </c>
      <c r="C74" s="8">
        <v>0</v>
      </c>
      <c r="D74" s="9">
        <v>40.405973129237552</v>
      </c>
      <c r="E74" s="2">
        <v>0</v>
      </c>
      <c r="F74" s="8">
        <v>0</v>
      </c>
      <c r="G74" s="8">
        <v>0</v>
      </c>
      <c r="H74" s="3">
        <v>1</v>
      </c>
      <c r="I74" s="9">
        <v>0.20797803751923796</v>
      </c>
      <c r="J74" s="8">
        <v>0</v>
      </c>
      <c r="K74" s="8">
        <v>0</v>
      </c>
      <c r="L74" s="9">
        <v>0.35772222453308927</v>
      </c>
      <c r="M74" s="9">
        <v>1.561915061769477</v>
      </c>
      <c r="N74" s="9">
        <v>0.79545360009982946</v>
      </c>
      <c r="O74" s="9">
        <v>1.8878582421696271</v>
      </c>
      <c r="P74" s="8">
        <v>0</v>
      </c>
      <c r="Q74" s="8">
        <v>1.6971007861569816</v>
      </c>
      <c r="R74" s="8">
        <v>88.877334553471158</v>
      </c>
      <c r="S74" s="8">
        <v>3.5522648808285844</v>
      </c>
      <c r="T74" s="8">
        <v>0.20381847676885323</v>
      </c>
      <c r="U74" s="8">
        <v>8.7350775758079952E-2</v>
      </c>
      <c r="V74" s="8">
        <v>3.8101576473524399</v>
      </c>
      <c r="W74" s="9">
        <v>4.1595607503847592E-3</v>
      </c>
      <c r="X74" s="8">
        <v>1.7740526600390998</v>
      </c>
      <c r="Y74" s="8">
        <v>0.73254358416241339</v>
      </c>
      <c r="Z74" s="8">
        <v>0</v>
      </c>
      <c r="AA74" s="8">
        <v>0</v>
      </c>
      <c r="AB74" s="8">
        <v>0</v>
      </c>
      <c r="AC74" s="8">
        <v>0</v>
      </c>
      <c r="AD74" s="8">
        <v>0</v>
      </c>
      <c r="AE74" s="8">
        <v>0</v>
      </c>
      <c r="AF74" s="8">
        <v>2.1421737864481498</v>
      </c>
      <c r="AG74" s="8">
        <v>0.18718023376731399</v>
      </c>
      <c r="AH74" s="8">
        <v>0</v>
      </c>
      <c r="AI74" s="8">
        <v>2.0797803751923801E-2</v>
      </c>
      <c r="AJ74" s="8">
        <v>0</v>
      </c>
      <c r="AK74" s="8">
        <v>0</v>
      </c>
      <c r="AL74" s="8">
        <v>0</v>
      </c>
      <c r="AM74" s="8">
        <v>0</v>
      </c>
      <c r="AN74" s="8">
        <v>0</v>
      </c>
      <c r="AO74" s="8">
        <v>0</v>
      </c>
      <c r="AP74" s="8">
        <v>2.0797803751923798E-2</v>
      </c>
      <c r="AQ74" s="8">
        <v>0</v>
      </c>
      <c r="AR74" s="8">
        <v>0</v>
      </c>
      <c r="AS74" s="8">
        <v>0</v>
      </c>
      <c r="AT74" s="8">
        <v>0</v>
      </c>
      <c r="AU74" s="8">
        <v>0</v>
      </c>
      <c r="AV74" s="8">
        <v>0.12478682251154279</v>
      </c>
      <c r="AW74" s="8">
        <v>0</v>
      </c>
      <c r="AX74" s="8">
        <v>4.1595607503847595E-2</v>
      </c>
      <c r="AY74" s="8">
        <v>0.16638243001539038</v>
      </c>
      <c r="AZ74" s="8">
        <v>0</v>
      </c>
      <c r="BA74" s="8">
        <v>0</v>
      </c>
      <c r="BB74" s="8">
        <v>0</v>
      </c>
      <c r="BC74" s="8">
        <v>0</v>
      </c>
      <c r="BD74" s="8">
        <v>0</v>
      </c>
      <c r="BE74" s="8">
        <v>0</v>
      </c>
      <c r="BF74" s="8">
        <v>0</v>
      </c>
      <c r="BG74" s="8">
        <v>0</v>
      </c>
      <c r="BH74" s="8">
        <v>0</v>
      </c>
      <c r="BI74" s="8">
        <v>0</v>
      </c>
      <c r="BJ74" s="8">
        <v>4.1595607503847595E-2</v>
      </c>
      <c r="BK74" s="8">
        <v>0</v>
      </c>
      <c r="BL74" s="8">
        <v>0</v>
      </c>
      <c r="BM74" s="8">
        <v>0</v>
      </c>
      <c r="BN74" s="8">
        <v>0</v>
      </c>
      <c r="BO74" s="8">
        <v>0</v>
      </c>
      <c r="BP74" s="8">
        <v>0</v>
      </c>
    </row>
    <row r="75" spans="1:68" x14ac:dyDescent="0.25">
      <c r="A75" s="1" t="s">
        <v>436</v>
      </c>
      <c r="B75" s="1" t="s">
        <v>363</v>
      </c>
      <c r="C75" s="10">
        <v>0</v>
      </c>
      <c r="D75" s="11">
        <v>96.33596871546375</v>
      </c>
      <c r="E75" s="1">
        <v>0</v>
      </c>
      <c r="F75" s="10">
        <v>0</v>
      </c>
      <c r="G75" s="10">
        <v>0</v>
      </c>
      <c r="H75" s="1">
        <v>0</v>
      </c>
      <c r="I75" s="10">
        <v>0</v>
      </c>
      <c r="J75" s="11">
        <v>0.93513559466122598</v>
      </c>
      <c r="K75" s="10">
        <v>0</v>
      </c>
      <c r="L75" s="10">
        <v>0</v>
      </c>
      <c r="M75" s="11">
        <v>3.8000510073960729</v>
      </c>
      <c r="N75" s="11">
        <v>0.85811442659185577</v>
      </c>
      <c r="O75" s="11">
        <v>1.9221287086627561</v>
      </c>
      <c r="P75" s="10">
        <v>0</v>
      </c>
      <c r="Q75" s="10">
        <v>3.6555300518575198</v>
      </c>
      <c r="R75" s="10">
        <v>80.625690725155152</v>
      </c>
      <c r="S75" s="10">
        <v>5.2962679588540338</v>
      </c>
      <c r="T75" s="10">
        <v>8.5012326787384171E-2</v>
      </c>
      <c r="U75" s="10">
        <v>0.37405423786449038</v>
      </c>
      <c r="V75" s="10">
        <v>5.1347445379580039</v>
      </c>
      <c r="W75" s="11">
        <v>0.19552835161098359</v>
      </c>
      <c r="X75" s="10">
        <v>4.8287001615234209</v>
      </c>
      <c r="Y75" s="10">
        <v>1.136999478760355</v>
      </c>
      <c r="Z75" s="10">
        <v>0</v>
      </c>
      <c r="AA75" s="10">
        <v>8.5012326787384171E-2</v>
      </c>
      <c r="AB75" s="10">
        <v>0</v>
      </c>
      <c r="AC75" s="10">
        <v>0</v>
      </c>
      <c r="AD75" s="10">
        <v>0</v>
      </c>
      <c r="AE75" s="10">
        <v>0</v>
      </c>
      <c r="AF75" s="10">
        <v>2.1253081696846041</v>
      </c>
      <c r="AG75" s="10">
        <v>0.2550369803621525</v>
      </c>
      <c r="AH75" s="10">
        <v>0</v>
      </c>
      <c r="AI75" s="10">
        <v>0</v>
      </c>
      <c r="AJ75" s="10">
        <v>0</v>
      </c>
      <c r="AK75" s="10">
        <v>0</v>
      </c>
      <c r="AL75" s="10">
        <v>0</v>
      </c>
      <c r="AM75" s="10">
        <v>0</v>
      </c>
      <c r="AN75" s="10">
        <v>0</v>
      </c>
      <c r="AO75" s="10">
        <v>0</v>
      </c>
      <c r="AP75" s="10">
        <v>8.5012326787384171E-2</v>
      </c>
      <c r="AQ75" s="10">
        <v>0</v>
      </c>
      <c r="AR75" s="10">
        <v>0</v>
      </c>
      <c r="AS75" s="10">
        <v>0</v>
      </c>
      <c r="AT75" s="10">
        <v>0</v>
      </c>
      <c r="AU75" s="10">
        <v>0</v>
      </c>
      <c r="AV75" s="10">
        <v>0.2550369803621525</v>
      </c>
      <c r="AW75" s="10">
        <v>0</v>
      </c>
      <c r="AX75" s="10">
        <v>0.17002465357476834</v>
      </c>
      <c r="AY75" s="10">
        <v>0.2550369803621525</v>
      </c>
      <c r="AZ75" s="10">
        <v>0</v>
      </c>
      <c r="BA75" s="10">
        <v>0</v>
      </c>
      <c r="BB75" s="10">
        <v>0</v>
      </c>
      <c r="BC75" s="10">
        <v>0</v>
      </c>
      <c r="BD75" s="10">
        <v>0</v>
      </c>
      <c r="BE75" s="10">
        <v>0</v>
      </c>
      <c r="BF75" s="10">
        <v>0</v>
      </c>
      <c r="BG75" s="10">
        <v>0</v>
      </c>
      <c r="BH75" s="10">
        <v>0</v>
      </c>
      <c r="BI75" s="10">
        <v>0</v>
      </c>
      <c r="BJ75" s="10">
        <v>0.17002465357476834</v>
      </c>
      <c r="BK75" s="10">
        <v>0</v>
      </c>
      <c r="BL75" s="10">
        <v>0</v>
      </c>
      <c r="BM75" s="10">
        <v>0</v>
      </c>
      <c r="BN75" s="10">
        <v>0</v>
      </c>
      <c r="BO75" s="10">
        <v>0</v>
      </c>
      <c r="BP75" s="10">
        <v>8.5012326787384171E-2</v>
      </c>
    </row>
    <row r="76" spans="1:68" x14ac:dyDescent="0.25">
      <c r="A76" s="1" t="s">
        <v>437</v>
      </c>
      <c r="B76" s="1" t="s">
        <v>363</v>
      </c>
      <c r="C76" s="8">
        <v>0</v>
      </c>
      <c r="D76" s="9">
        <v>2.3307638914258573</v>
      </c>
      <c r="E76" s="2">
        <v>0</v>
      </c>
      <c r="F76" s="9">
        <v>1.6780525822282295</v>
      </c>
      <c r="G76" s="8">
        <v>0</v>
      </c>
      <c r="H76" s="3">
        <v>31</v>
      </c>
      <c r="I76" s="9">
        <v>0.30443624496158017</v>
      </c>
      <c r="J76" s="9">
        <v>2.8263860982233102</v>
      </c>
      <c r="K76" s="8">
        <v>0</v>
      </c>
      <c r="L76" s="9">
        <v>2.5572644576772732E-2</v>
      </c>
      <c r="M76" s="8">
        <v>0</v>
      </c>
      <c r="N76" s="9">
        <v>0.3168328888564157</v>
      </c>
      <c r="O76" s="9">
        <v>1.1849389300892608</v>
      </c>
      <c r="P76" s="8">
        <v>0</v>
      </c>
      <c r="Q76" s="8">
        <v>8.5035131942668567</v>
      </c>
      <c r="R76" s="8">
        <v>83.58114443673206</v>
      </c>
      <c r="S76" s="8">
        <v>3.6922027788940444</v>
      </c>
      <c r="T76" s="8">
        <v>0.44691240760359968</v>
      </c>
      <c r="U76" s="8">
        <v>1.8266174697694808E-2</v>
      </c>
      <c r="V76" s="8">
        <v>1.714584931623619</v>
      </c>
      <c r="W76" s="9">
        <v>2.191940963723377E-2</v>
      </c>
      <c r="X76" s="8">
        <v>2.0433760761821258</v>
      </c>
      <c r="Y76" s="8">
        <v>0.94944817692941796</v>
      </c>
      <c r="Z76" s="8">
        <v>0</v>
      </c>
      <c r="AA76" s="8">
        <v>1.2177449798463205E-2</v>
      </c>
      <c r="AB76" s="8">
        <v>0</v>
      </c>
      <c r="AC76" s="8">
        <v>0</v>
      </c>
      <c r="AD76" s="8">
        <v>0</v>
      </c>
      <c r="AE76" s="8">
        <v>0</v>
      </c>
      <c r="AF76" s="8">
        <v>0.64540483931854986</v>
      </c>
      <c r="AG76" s="8">
        <v>3.6532349395389616E-2</v>
      </c>
      <c r="AH76" s="8">
        <v>0</v>
      </c>
      <c r="AI76" s="8">
        <v>1.2177449798463205E-2</v>
      </c>
      <c r="AJ76" s="8">
        <v>0</v>
      </c>
      <c r="AK76" s="8">
        <v>0</v>
      </c>
      <c r="AL76" s="8">
        <v>0</v>
      </c>
      <c r="AM76" s="8">
        <v>0</v>
      </c>
      <c r="AN76" s="8">
        <v>0</v>
      </c>
      <c r="AO76" s="8">
        <v>0</v>
      </c>
      <c r="AP76" s="8">
        <v>0</v>
      </c>
      <c r="AQ76" s="8">
        <v>0</v>
      </c>
      <c r="AR76" s="8">
        <v>0</v>
      </c>
      <c r="AS76" s="8">
        <v>0</v>
      </c>
      <c r="AT76" s="8">
        <v>0</v>
      </c>
      <c r="AU76" s="8">
        <v>0</v>
      </c>
      <c r="AV76" s="8">
        <v>4.8709799193852821E-2</v>
      </c>
      <c r="AW76" s="8">
        <v>0</v>
      </c>
      <c r="AX76" s="8">
        <v>3.6532349395389616E-2</v>
      </c>
      <c r="AY76" s="8">
        <v>0.12177449798463205</v>
      </c>
      <c r="AZ76" s="8">
        <v>0</v>
      </c>
      <c r="BA76" s="8">
        <v>0</v>
      </c>
      <c r="BB76" s="8">
        <v>0</v>
      </c>
      <c r="BC76" s="8">
        <v>2.435489959692641E-2</v>
      </c>
      <c r="BD76" s="8">
        <v>0</v>
      </c>
      <c r="BE76" s="8">
        <v>0</v>
      </c>
      <c r="BF76" s="8">
        <v>0</v>
      </c>
      <c r="BG76" s="8">
        <v>0</v>
      </c>
      <c r="BH76" s="8">
        <v>0</v>
      </c>
      <c r="BI76" s="8">
        <v>0</v>
      </c>
      <c r="BJ76" s="8">
        <v>1.2177449798463205E-2</v>
      </c>
      <c r="BK76" s="8">
        <v>0</v>
      </c>
      <c r="BL76" s="8">
        <v>0</v>
      </c>
      <c r="BM76" s="8">
        <v>0</v>
      </c>
      <c r="BN76" s="8">
        <v>0</v>
      </c>
      <c r="BO76" s="8">
        <v>0</v>
      </c>
      <c r="BP76" s="8">
        <v>0</v>
      </c>
    </row>
    <row r="77" spans="1:68" x14ac:dyDescent="0.25">
      <c r="A77" s="1" t="s">
        <v>438</v>
      </c>
      <c r="B77" s="1" t="s">
        <v>363</v>
      </c>
      <c r="C77" s="10">
        <v>0</v>
      </c>
      <c r="D77" s="10">
        <v>0</v>
      </c>
      <c r="E77" s="1">
        <v>0</v>
      </c>
      <c r="F77" s="10">
        <v>0</v>
      </c>
      <c r="G77" s="10">
        <v>0</v>
      </c>
      <c r="H77" s="5">
        <v>3</v>
      </c>
      <c r="I77" s="11">
        <v>2.1388294769589735</v>
      </c>
      <c r="J77" s="11">
        <v>3.0915807894225162</v>
      </c>
      <c r="K77" s="10">
        <v>0</v>
      </c>
      <c r="L77" s="10">
        <v>0</v>
      </c>
      <c r="M77" s="10">
        <v>0</v>
      </c>
      <c r="N77" s="11">
        <v>0.65331518568928637</v>
      </c>
      <c r="O77" s="11">
        <v>2.5998444487653121</v>
      </c>
      <c r="P77" s="10">
        <v>0</v>
      </c>
      <c r="Q77" s="10">
        <v>8.3803227688119772</v>
      </c>
      <c r="R77" s="10">
        <v>45.557067859226137</v>
      </c>
      <c r="S77" s="10">
        <v>14.291269686953139</v>
      </c>
      <c r="T77" s="10">
        <v>2.9554734590705811</v>
      </c>
      <c r="U77" s="10">
        <v>9.7219521679953347E-2</v>
      </c>
      <c r="V77" s="10">
        <v>19.48279214466265</v>
      </c>
      <c r="W77" s="10">
        <v>0</v>
      </c>
      <c r="X77" s="10">
        <v>9.2358545595955679</v>
      </c>
      <c r="Y77" s="10">
        <v>2.1546318982690766</v>
      </c>
      <c r="Z77" s="10">
        <v>0</v>
      </c>
      <c r="AA77" s="10">
        <v>0.19443904335990667</v>
      </c>
      <c r="AB77" s="10">
        <v>0</v>
      </c>
      <c r="AC77" s="10">
        <v>0</v>
      </c>
      <c r="AD77" s="10">
        <v>0</v>
      </c>
      <c r="AE77" s="10">
        <v>0</v>
      </c>
      <c r="AF77" s="10">
        <v>16.138440598872254</v>
      </c>
      <c r="AG77" s="10">
        <v>0.38887808671981333</v>
      </c>
      <c r="AH77" s="10">
        <v>0</v>
      </c>
      <c r="AI77" s="10">
        <v>0.38887808671981333</v>
      </c>
      <c r="AJ77" s="10">
        <v>0</v>
      </c>
      <c r="AK77" s="10">
        <v>0</v>
      </c>
      <c r="AL77" s="10">
        <v>0</v>
      </c>
      <c r="AM77" s="10">
        <v>0</v>
      </c>
      <c r="AN77" s="10">
        <v>0</v>
      </c>
      <c r="AO77" s="10">
        <v>0</v>
      </c>
      <c r="AP77" s="10">
        <v>0.19443904335990667</v>
      </c>
      <c r="AQ77" s="10">
        <v>0</v>
      </c>
      <c r="AR77" s="10">
        <v>0</v>
      </c>
      <c r="AS77" s="10">
        <v>0</v>
      </c>
      <c r="AT77" s="10">
        <v>0</v>
      </c>
      <c r="AU77" s="10">
        <v>0.19443904335990667</v>
      </c>
      <c r="AV77" s="10">
        <v>0.97219521679953302</v>
      </c>
      <c r="AW77" s="10">
        <v>0</v>
      </c>
      <c r="AX77" s="10">
        <v>0.38887808671981333</v>
      </c>
      <c r="AY77" s="10">
        <v>1.1666342601594402</v>
      </c>
      <c r="AZ77" s="10">
        <v>0</v>
      </c>
      <c r="BA77" s="10">
        <v>0</v>
      </c>
      <c r="BB77" s="10">
        <v>0</v>
      </c>
      <c r="BC77" s="10">
        <v>0.19443904335990667</v>
      </c>
      <c r="BD77" s="10">
        <v>0</v>
      </c>
      <c r="BE77" s="10">
        <v>0</v>
      </c>
      <c r="BF77" s="10">
        <v>0</v>
      </c>
      <c r="BG77" s="10">
        <v>0</v>
      </c>
      <c r="BH77" s="10">
        <v>0</v>
      </c>
      <c r="BI77" s="10">
        <v>0</v>
      </c>
      <c r="BJ77" s="10">
        <v>0.19443904335990667</v>
      </c>
      <c r="BK77" s="10">
        <v>0</v>
      </c>
      <c r="BL77" s="10">
        <v>0</v>
      </c>
      <c r="BM77" s="10">
        <v>0</v>
      </c>
      <c r="BN77" s="10">
        <v>0</v>
      </c>
      <c r="BO77" s="10">
        <v>0</v>
      </c>
      <c r="BP77" s="10">
        <v>0.19443904335990667</v>
      </c>
    </row>
    <row r="78" spans="1:68" x14ac:dyDescent="0.25">
      <c r="A78" s="1" t="s">
        <v>439</v>
      </c>
      <c r="B78" s="1" t="s">
        <v>363</v>
      </c>
      <c r="C78" s="8">
        <v>0</v>
      </c>
      <c r="D78" s="9">
        <v>4.9157942649066904</v>
      </c>
      <c r="E78" s="2">
        <v>0</v>
      </c>
      <c r="F78" s="8">
        <v>0</v>
      </c>
      <c r="G78" s="8">
        <v>0</v>
      </c>
      <c r="H78" s="2">
        <v>0</v>
      </c>
      <c r="I78" s="9">
        <v>0.1137915339098771</v>
      </c>
      <c r="J78" s="8">
        <v>0</v>
      </c>
      <c r="K78" s="8">
        <v>0</v>
      </c>
      <c r="L78" s="8">
        <v>0</v>
      </c>
      <c r="M78" s="8">
        <v>0</v>
      </c>
      <c r="N78" s="9">
        <v>1.4342284934000908</v>
      </c>
      <c r="O78" s="9">
        <v>1.0143377332726444</v>
      </c>
      <c r="P78" s="8">
        <v>0</v>
      </c>
      <c r="Q78" s="8">
        <v>0.58033682294037314</v>
      </c>
      <c r="R78" s="8">
        <v>95.926263086026395</v>
      </c>
      <c r="S78" s="8">
        <v>1.9913518434228492</v>
      </c>
      <c r="T78" s="8">
        <v>0</v>
      </c>
      <c r="U78" s="8">
        <v>1.137915339098771E-2</v>
      </c>
      <c r="V78" s="8">
        <v>0.3413746017296313</v>
      </c>
      <c r="W78" s="8">
        <v>0</v>
      </c>
      <c r="X78" s="8">
        <v>1.1492944924897588</v>
      </c>
      <c r="Y78" s="8">
        <v>0.31669884091854184</v>
      </c>
      <c r="Z78" s="8">
        <v>0</v>
      </c>
      <c r="AA78" s="8">
        <v>0</v>
      </c>
      <c r="AB78" s="8">
        <v>0</v>
      </c>
      <c r="AC78" s="8">
        <v>0</v>
      </c>
      <c r="AD78" s="8">
        <v>0</v>
      </c>
      <c r="AE78" s="8">
        <v>0</v>
      </c>
      <c r="AF78" s="8">
        <v>0.3413746017296313</v>
      </c>
      <c r="AG78" s="8">
        <v>0</v>
      </c>
      <c r="AH78" s="8">
        <v>0</v>
      </c>
      <c r="AI78" s="8">
        <v>0</v>
      </c>
      <c r="AJ78" s="8">
        <v>0</v>
      </c>
      <c r="AK78" s="8">
        <v>0</v>
      </c>
      <c r="AL78" s="8">
        <v>0</v>
      </c>
      <c r="AM78" s="8">
        <v>0</v>
      </c>
      <c r="AN78" s="8">
        <v>0</v>
      </c>
      <c r="AO78" s="8">
        <v>0</v>
      </c>
      <c r="AP78" s="8">
        <v>0</v>
      </c>
      <c r="AQ78" s="8">
        <v>0</v>
      </c>
      <c r="AR78" s="8">
        <v>0</v>
      </c>
      <c r="AS78" s="8">
        <v>0</v>
      </c>
      <c r="AT78" s="8">
        <v>0</v>
      </c>
      <c r="AU78" s="8">
        <v>0</v>
      </c>
      <c r="AV78" s="8">
        <v>0</v>
      </c>
      <c r="AW78" s="8">
        <v>0</v>
      </c>
      <c r="AX78" s="8">
        <v>0</v>
      </c>
      <c r="AY78" s="8">
        <v>0</v>
      </c>
      <c r="AZ78" s="8">
        <v>0</v>
      </c>
      <c r="BA78" s="8">
        <v>0</v>
      </c>
      <c r="BB78" s="8">
        <v>0</v>
      </c>
      <c r="BC78" s="8">
        <v>0</v>
      </c>
      <c r="BD78" s="8">
        <v>0</v>
      </c>
      <c r="BE78" s="8">
        <v>0</v>
      </c>
      <c r="BF78" s="8">
        <v>0</v>
      </c>
      <c r="BG78" s="8">
        <v>0</v>
      </c>
      <c r="BH78" s="8">
        <v>0</v>
      </c>
      <c r="BI78" s="8">
        <v>0</v>
      </c>
      <c r="BJ78" s="8">
        <v>0</v>
      </c>
      <c r="BK78" s="8">
        <v>0</v>
      </c>
      <c r="BL78" s="8">
        <v>0</v>
      </c>
      <c r="BM78" s="8">
        <v>0</v>
      </c>
      <c r="BN78" s="8">
        <v>0</v>
      </c>
      <c r="BO78" s="8">
        <v>0</v>
      </c>
      <c r="BP78" s="8">
        <v>0</v>
      </c>
    </row>
    <row r="79" spans="1:68" x14ac:dyDescent="0.25">
      <c r="A79" s="1" t="s">
        <v>440</v>
      </c>
      <c r="B79" s="1" t="s">
        <v>363</v>
      </c>
      <c r="C79" s="10">
        <v>0</v>
      </c>
      <c r="D79" s="11">
        <v>19.087728391862125</v>
      </c>
      <c r="E79" s="5">
        <v>1</v>
      </c>
      <c r="F79" s="10">
        <v>0</v>
      </c>
      <c r="G79" s="10">
        <v>0</v>
      </c>
      <c r="H79" s="1">
        <v>0</v>
      </c>
      <c r="I79" s="10">
        <v>0</v>
      </c>
      <c r="J79" s="10">
        <v>0</v>
      </c>
      <c r="K79" s="10">
        <v>0</v>
      </c>
      <c r="L79" s="10">
        <v>0</v>
      </c>
      <c r="M79" s="10">
        <v>0</v>
      </c>
      <c r="N79" s="11">
        <v>0.7146559543864196</v>
      </c>
      <c r="O79" s="11">
        <v>1.00453544123364</v>
      </c>
      <c r="P79" s="11">
        <v>2.682389529609952E-2</v>
      </c>
      <c r="Q79" s="10">
        <v>3.161850460023325</v>
      </c>
      <c r="R79" s="10">
        <v>79.668264869768052</v>
      </c>
      <c r="S79" s="10">
        <v>12.517817804846443</v>
      </c>
      <c r="T79" s="10">
        <v>0.323960088117144</v>
      </c>
      <c r="U79" s="10">
        <v>2.5916807049371521E-2</v>
      </c>
      <c r="V79" s="10">
        <v>1.6457172476350916</v>
      </c>
      <c r="W79" s="10">
        <v>0</v>
      </c>
      <c r="X79" s="10">
        <v>2.6564727225605806</v>
      </c>
      <c r="Y79" s="10">
        <v>1.0605246258126744</v>
      </c>
      <c r="Z79" s="10">
        <v>0</v>
      </c>
      <c r="AA79" s="10">
        <v>0</v>
      </c>
      <c r="AB79" s="10">
        <v>0</v>
      </c>
      <c r="AC79" s="10">
        <v>0</v>
      </c>
      <c r="AD79" s="10">
        <v>0</v>
      </c>
      <c r="AE79" s="10">
        <v>0</v>
      </c>
      <c r="AF79" s="10">
        <v>0</v>
      </c>
      <c r="AG79" s="10">
        <v>0</v>
      </c>
      <c r="AH79" s="10">
        <v>0</v>
      </c>
      <c r="AI79" s="10">
        <v>0</v>
      </c>
      <c r="AJ79" s="10">
        <v>0</v>
      </c>
      <c r="AK79" s="10">
        <v>0</v>
      </c>
      <c r="AL79" s="10">
        <v>0</v>
      </c>
      <c r="AM79" s="10">
        <v>0</v>
      </c>
      <c r="AN79" s="10">
        <v>0</v>
      </c>
      <c r="AO79" s="10">
        <v>0</v>
      </c>
      <c r="AP79" s="10">
        <v>0</v>
      </c>
      <c r="AQ79" s="10">
        <v>0</v>
      </c>
      <c r="AR79" s="10">
        <v>0</v>
      </c>
      <c r="AS79" s="10">
        <v>0</v>
      </c>
      <c r="AT79" s="10">
        <v>0</v>
      </c>
      <c r="AU79" s="10">
        <v>0</v>
      </c>
      <c r="AV79" s="10">
        <v>0</v>
      </c>
      <c r="AW79" s="10">
        <v>0</v>
      </c>
      <c r="AX79" s="10">
        <v>0</v>
      </c>
      <c r="AY79" s="10">
        <v>0.25916807049371521</v>
      </c>
      <c r="AZ79" s="10">
        <v>0</v>
      </c>
      <c r="BA79" s="10">
        <v>0</v>
      </c>
      <c r="BB79" s="10">
        <v>0</v>
      </c>
      <c r="BC79" s="10">
        <v>0</v>
      </c>
      <c r="BD79" s="10">
        <v>0</v>
      </c>
      <c r="BE79" s="10">
        <v>0</v>
      </c>
      <c r="BF79" s="10">
        <v>0</v>
      </c>
      <c r="BG79" s="10">
        <v>0</v>
      </c>
      <c r="BH79" s="10">
        <v>0</v>
      </c>
      <c r="BI79" s="10">
        <v>0</v>
      </c>
      <c r="BJ79" s="10">
        <v>0</v>
      </c>
      <c r="BK79" s="10">
        <v>0</v>
      </c>
      <c r="BL79" s="10">
        <v>0</v>
      </c>
      <c r="BM79" s="10">
        <v>0</v>
      </c>
      <c r="BN79" s="10">
        <v>0</v>
      </c>
      <c r="BO79" s="10">
        <v>0</v>
      </c>
      <c r="BP79" s="10">
        <v>0</v>
      </c>
    </row>
    <row r="80" spans="1:68" x14ac:dyDescent="0.25">
      <c r="A80" s="1" t="s">
        <v>441</v>
      </c>
      <c r="B80" s="1" t="s">
        <v>363</v>
      </c>
      <c r="C80" s="8">
        <v>0</v>
      </c>
      <c r="D80" s="9">
        <v>1.1956160743938893</v>
      </c>
      <c r="E80" s="2">
        <v>0</v>
      </c>
      <c r="F80" s="9">
        <v>1.1624045167718366</v>
      </c>
      <c r="G80" s="8">
        <v>0</v>
      </c>
      <c r="H80" s="2">
        <v>0</v>
      </c>
      <c r="I80" s="9">
        <v>0.66423115244104958</v>
      </c>
      <c r="J80" s="9">
        <v>1.2509686704306433</v>
      </c>
      <c r="K80" s="8">
        <v>0</v>
      </c>
      <c r="L80" s="8">
        <v>0</v>
      </c>
      <c r="M80" s="8">
        <v>0</v>
      </c>
      <c r="N80" s="9">
        <v>0.56282519650171592</v>
      </c>
      <c r="O80" s="9">
        <v>1.2776486217203589</v>
      </c>
      <c r="P80" s="9">
        <v>0.11701538802169822</v>
      </c>
      <c r="Q80" s="8">
        <v>2.590501494520093</v>
      </c>
      <c r="R80" s="8">
        <v>93.047713937783683</v>
      </c>
      <c r="S80" s="8">
        <v>1.8598472268349389</v>
      </c>
      <c r="T80" s="8">
        <v>0.52031440274548879</v>
      </c>
      <c r="U80" s="8">
        <v>0.14391674969556073</v>
      </c>
      <c r="V80" s="8">
        <v>0.39853869146462967</v>
      </c>
      <c r="W80" s="9">
        <v>2.214103841470165E-2</v>
      </c>
      <c r="X80" s="8">
        <v>1.4391674969556072</v>
      </c>
      <c r="Y80" s="8">
        <v>0.51575490519264755</v>
      </c>
      <c r="Z80" s="8">
        <v>0</v>
      </c>
      <c r="AA80" s="8">
        <v>0</v>
      </c>
      <c r="AB80" s="8">
        <v>0</v>
      </c>
      <c r="AC80" s="8">
        <v>0</v>
      </c>
      <c r="AD80" s="8">
        <v>0</v>
      </c>
      <c r="AE80" s="8">
        <v>0</v>
      </c>
      <c r="AF80" s="8">
        <v>0</v>
      </c>
      <c r="AG80" s="8">
        <v>0</v>
      </c>
      <c r="AH80" s="8">
        <v>0</v>
      </c>
      <c r="AI80" s="8">
        <v>0</v>
      </c>
      <c r="AJ80" s="8">
        <v>0</v>
      </c>
      <c r="AK80" s="8">
        <v>0</v>
      </c>
      <c r="AL80" s="8">
        <v>0</v>
      </c>
      <c r="AM80" s="8">
        <v>0</v>
      </c>
      <c r="AN80" s="8">
        <v>0</v>
      </c>
      <c r="AO80" s="8">
        <v>0</v>
      </c>
      <c r="AP80" s="8">
        <v>0</v>
      </c>
      <c r="AQ80" s="8">
        <v>0</v>
      </c>
      <c r="AR80" s="8">
        <v>0</v>
      </c>
      <c r="AS80" s="8">
        <v>0</v>
      </c>
      <c r="AT80" s="8">
        <v>0</v>
      </c>
      <c r="AU80" s="8">
        <v>0</v>
      </c>
      <c r="AV80" s="8">
        <v>0</v>
      </c>
      <c r="AW80" s="8">
        <v>0</v>
      </c>
      <c r="AX80" s="8">
        <v>0</v>
      </c>
      <c r="AY80" s="8">
        <v>0</v>
      </c>
      <c r="AZ80" s="8">
        <v>0</v>
      </c>
      <c r="BA80" s="8">
        <v>0</v>
      </c>
      <c r="BB80" s="8">
        <v>0</v>
      </c>
      <c r="BC80" s="8">
        <v>0</v>
      </c>
      <c r="BD80" s="8">
        <v>0</v>
      </c>
      <c r="BE80" s="8">
        <v>0</v>
      </c>
      <c r="BF80" s="8">
        <v>0</v>
      </c>
      <c r="BG80" s="8">
        <v>0</v>
      </c>
      <c r="BH80" s="8">
        <v>0</v>
      </c>
      <c r="BI80" s="8">
        <v>0</v>
      </c>
      <c r="BJ80" s="8">
        <v>0</v>
      </c>
      <c r="BK80" s="8">
        <v>0</v>
      </c>
      <c r="BL80" s="8">
        <v>0</v>
      </c>
      <c r="BM80" s="8">
        <v>0</v>
      </c>
      <c r="BN80" s="8">
        <v>0</v>
      </c>
      <c r="BO80" s="8">
        <v>0</v>
      </c>
      <c r="BP80" s="8">
        <v>0</v>
      </c>
    </row>
    <row r="81" spans="1:69" x14ac:dyDescent="0.25">
      <c r="A81" s="1" t="s">
        <v>442</v>
      </c>
      <c r="B81" s="1" t="s">
        <v>363</v>
      </c>
      <c r="C81" s="10">
        <v>0</v>
      </c>
      <c r="D81" s="11">
        <v>91.25326370757179</v>
      </c>
      <c r="E81" s="1">
        <v>0</v>
      </c>
      <c r="F81" s="10">
        <v>0</v>
      </c>
      <c r="G81" s="10">
        <v>0</v>
      </c>
      <c r="H81" s="1">
        <v>0</v>
      </c>
      <c r="I81" s="10">
        <v>0</v>
      </c>
      <c r="J81" s="10">
        <v>0</v>
      </c>
      <c r="K81" s="10">
        <v>0</v>
      </c>
      <c r="L81" s="10">
        <v>0</v>
      </c>
      <c r="M81" s="10">
        <v>0</v>
      </c>
      <c r="N81" s="11">
        <v>1.5970409051348999</v>
      </c>
      <c r="O81" s="11">
        <v>2.1187989556135767</v>
      </c>
      <c r="P81" s="10">
        <v>0</v>
      </c>
      <c r="Q81" s="10">
        <v>2.78503046127067</v>
      </c>
      <c r="R81" s="10">
        <v>85.161009573542216</v>
      </c>
      <c r="S81" s="10">
        <v>5.5265448215839861</v>
      </c>
      <c r="T81" s="10">
        <v>0.13054830287206268</v>
      </c>
      <c r="U81" s="10">
        <v>0.65274151436031325</v>
      </c>
      <c r="V81" s="10">
        <v>3.307223672758921</v>
      </c>
      <c r="W81" s="10">
        <v>0</v>
      </c>
      <c r="X81" s="10">
        <v>2.4369016536118364</v>
      </c>
      <c r="Y81" s="10">
        <v>0.92523564843377637</v>
      </c>
      <c r="Z81" s="10">
        <v>0</v>
      </c>
      <c r="AA81" s="10">
        <v>0</v>
      </c>
      <c r="AB81" s="10">
        <v>0</v>
      </c>
      <c r="AC81" s="10">
        <v>0</v>
      </c>
      <c r="AD81" s="10">
        <v>0</v>
      </c>
      <c r="AE81" s="10">
        <v>0</v>
      </c>
      <c r="AF81" s="10">
        <v>4.7867711053089641</v>
      </c>
      <c r="AG81" s="10">
        <v>0.8703220191470844</v>
      </c>
      <c r="AH81" s="10">
        <v>0</v>
      </c>
      <c r="AI81" s="10">
        <v>0</v>
      </c>
      <c r="AJ81" s="10">
        <v>0</v>
      </c>
      <c r="AK81" s="10">
        <v>0</v>
      </c>
      <c r="AL81" s="10">
        <v>0</v>
      </c>
      <c r="AM81" s="10">
        <v>0</v>
      </c>
      <c r="AN81" s="10">
        <v>0</v>
      </c>
      <c r="AO81" s="10">
        <v>0</v>
      </c>
      <c r="AP81" s="10">
        <v>0</v>
      </c>
      <c r="AQ81" s="10">
        <v>0</v>
      </c>
      <c r="AR81" s="10">
        <v>0</v>
      </c>
      <c r="AS81" s="10">
        <v>0</v>
      </c>
      <c r="AT81" s="10">
        <v>0</v>
      </c>
      <c r="AU81" s="10">
        <v>0</v>
      </c>
      <c r="AV81" s="10">
        <v>0.4351610095735422</v>
      </c>
      <c r="AW81" s="10">
        <v>0</v>
      </c>
      <c r="AX81" s="10">
        <v>0.4351610095735422</v>
      </c>
      <c r="AY81" s="10">
        <v>0.4351610095735422</v>
      </c>
      <c r="AZ81" s="10">
        <v>0</v>
      </c>
      <c r="BA81" s="10">
        <v>0</v>
      </c>
      <c r="BB81" s="10">
        <v>0</v>
      </c>
      <c r="BC81" s="10">
        <v>0</v>
      </c>
      <c r="BD81" s="10">
        <v>0</v>
      </c>
      <c r="BE81" s="10">
        <v>0</v>
      </c>
      <c r="BF81" s="10">
        <v>0</v>
      </c>
      <c r="BG81" s="10">
        <v>0</v>
      </c>
      <c r="BH81" s="10">
        <v>0</v>
      </c>
      <c r="BI81" s="10">
        <v>0</v>
      </c>
      <c r="BJ81" s="10">
        <v>0</v>
      </c>
      <c r="BK81" s="10">
        <v>0</v>
      </c>
      <c r="BL81" s="10">
        <v>0</v>
      </c>
      <c r="BM81" s="10">
        <v>0</v>
      </c>
      <c r="BN81" s="10">
        <v>0</v>
      </c>
      <c r="BO81" s="10">
        <v>0</v>
      </c>
      <c r="BP81" s="10">
        <v>0</v>
      </c>
    </row>
    <row r="82" spans="1:69" x14ac:dyDescent="0.25">
      <c r="A82" s="1" t="s">
        <v>443</v>
      </c>
      <c r="B82" s="1" t="s">
        <v>363</v>
      </c>
      <c r="C82" s="8">
        <v>0</v>
      </c>
      <c r="D82" s="9">
        <v>76.195010138411348</v>
      </c>
      <c r="E82" s="2">
        <v>0</v>
      </c>
      <c r="F82" s="8">
        <v>0</v>
      </c>
      <c r="G82" s="8">
        <v>0</v>
      </c>
      <c r="H82" s="3">
        <v>8</v>
      </c>
      <c r="I82" s="9">
        <v>0.14105615798289695</v>
      </c>
      <c r="J82" s="9">
        <v>4.8558582385612263</v>
      </c>
      <c r="K82" s="8">
        <v>0</v>
      </c>
      <c r="L82" s="9">
        <v>0.44432689764612532</v>
      </c>
      <c r="M82" s="8">
        <v>0</v>
      </c>
      <c r="N82" s="9">
        <v>0.82149343207264391</v>
      </c>
      <c r="O82" s="9">
        <v>1.2383849069910957</v>
      </c>
      <c r="P82" s="9">
        <v>0.15569073437362249</v>
      </c>
      <c r="Q82" s="8">
        <v>6.6155338093978653</v>
      </c>
      <c r="R82" s="8">
        <v>83.796173851714713</v>
      </c>
      <c r="S82" s="8">
        <v>4.9757559728466889</v>
      </c>
      <c r="T82" s="8">
        <v>0.17632019747862115</v>
      </c>
      <c r="U82" s="8">
        <v>0.32971876928502158</v>
      </c>
      <c r="V82" s="8">
        <v>1.7596755708366392</v>
      </c>
      <c r="W82" s="8">
        <v>0</v>
      </c>
      <c r="X82" s="8">
        <v>2.3468218284404476</v>
      </c>
      <c r="Y82" s="8">
        <v>0.96122423266874646</v>
      </c>
      <c r="Z82" s="8">
        <v>0</v>
      </c>
      <c r="AA82" s="8">
        <v>8.8160098739310577E-2</v>
      </c>
      <c r="AB82" s="8">
        <v>0</v>
      </c>
      <c r="AC82" s="8">
        <v>0</v>
      </c>
      <c r="AD82" s="8">
        <v>0</v>
      </c>
      <c r="AE82" s="8">
        <v>0</v>
      </c>
      <c r="AF82" s="8">
        <v>0.9521290663845543</v>
      </c>
      <c r="AG82" s="8">
        <v>1.7632019747862118E-2</v>
      </c>
      <c r="AH82" s="8">
        <v>0</v>
      </c>
      <c r="AI82" s="8">
        <v>0</v>
      </c>
      <c r="AJ82" s="8">
        <v>0</v>
      </c>
      <c r="AK82" s="8">
        <v>0</v>
      </c>
      <c r="AL82" s="8">
        <v>0</v>
      </c>
      <c r="AM82" s="8">
        <v>0</v>
      </c>
      <c r="AN82" s="8">
        <v>0</v>
      </c>
      <c r="AO82" s="8">
        <v>0</v>
      </c>
      <c r="AP82" s="8">
        <v>3.5264039495724236E-2</v>
      </c>
      <c r="AQ82" s="8">
        <v>0</v>
      </c>
      <c r="AR82" s="8">
        <v>0</v>
      </c>
      <c r="AS82" s="8">
        <v>0</v>
      </c>
      <c r="AT82" s="8">
        <v>0</v>
      </c>
      <c r="AU82" s="8">
        <v>0</v>
      </c>
      <c r="AV82" s="8">
        <v>8.8160098739310577E-2</v>
      </c>
      <c r="AW82" s="8">
        <v>0</v>
      </c>
      <c r="AX82" s="8">
        <v>0.1057921184871727</v>
      </c>
      <c r="AY82" s="8">
        <v>0.21158423697434539</v>
      </c>
      <c r="AZ82" s="8">
        <v>0</v>
      </c>
      <c r="BA82" s="8">
        <v>0</v>
      </c>
      <c r="BB82" s="8">
        <v>0</v>
      </c>
      <c r="BC82" s="8">
        <v>3.5264039495724236E-2</v>
      </c>
      <c r="BD82" s="8">
        <v>0</v>
      </c>
      <c r="BE82" s="8">
        <v>0</v>
      </c>
      <c r="BF82" s="8">
        <v>0</v>
      </c>
      <c r="BG82" s="8">
        <v>0</v>
      </c>
      <c r="BH82" s="8">
        <v>0</v>
      </c>
      <c r="BI82" s="8">
        <v>0</v>
      </c>
      <c r="BJ82" s="8">
        <v>0</v>
      </c>
      <c r="BK82" s="8">
        <v>0</v>
      </c>
      <c r="BL82" s="8">
        <v>0</v>
      </c>
      <c r="BM82" s="8">
        <v>0</v>
      </c>
      <c r="BN82" s="8">
        <v>0</v>
      </c>
      <c r="BO82" s="8">
        <v>0</v>
      </c>
      <c r="BP82" s="8">
        <v>0</v>
      </c>
    </row>
    <row r="83" spans="1:69" x14ac:dyDescent="0.25">
      <c r="A83" s="1" t="s">
        <v>444</v>
      </c>
      <c r="B83" s="1" t="s">
        <v>363</v>
      </c>
      <c r="C83" s="10">
        <v>0</v>
      </c>
      <c r="D83" s="10">
        <v>0</v>
      </c>
      <c r="E83" s="1">
        <v>0</v>
      </c>
      <c r="F83" s="11">
        <v>100</v>
      </c>
      <c r="G83" s="10">
        <v>0</v>
      </c>
      <c r="H83" s="1">
        <v>0</v>
      </c>
      <c r="I83" s="10">
        <v>0</v>
      </c>
      <c r="J83" s="10">
        <v>0</v>
      </c>
      <c r="K83" s="10">
        <v>0</v>
      </c>
      <c r="L83" s="10">
        <v>0</v>
      </c>
      <c r="M83" s="10">
        <v>0</v>
      </c>
      <c r="N83" s="11">
        <v>0.65312341289994924</v>
      </c>
      <c r="O83" s="11">
        <v>2.5393600812595226E-3</v>
      </c>
      <c r="P83" s="10">
        <v>0</v>
      </c>
      <c r="Q83" s="10">
        <v>2.3362112747587607</v>
      </c>
      <c r="R83" s="10">
        <v>90.452006094464181</v>
      </c>
      <c r="S83" s="10">
        <v>6.7039106145251397</v>
      </c>
      <c r="T83" s="10">
        <v>0.35551041137633316</v>
      </c>
      <c r="U83" s="10">
        <v>0</v>
      </c>
      <c r="V83" s="10">
        <v>0</v>
      </c>
      <c r="W83" s="10">
        <v>0</v>
      </c>
      <c r="X83" s="10">
        <v>0.15236160487557135</v>
      </c>
      <c r="Y83" s="10">
        <v>0.56212574864279885</v>
      </c>
      <c r="Z83" s="10">
        <v>0</v>
      </c>
      <c r="AA83" s="10">
        <v>0</v>
      </c>
      <c r="AB83" s="10">
        <v>0</v>
      </c>
      <c r="AC83" s="10">
        <v>0</v>
      </c>
      <c r="AD83" s="10">
        <v>0</v>
      </c>
      <c r="AE83" s="10">
        <v>0</v>
      </c>
      <c r="AF83" s="10">
        <v>0</v>
      </c>
      <c r="AG83" s="10">
        <v>0</v>
      </c>
      <c r="AH83" s="10">
        <v>0</v>
      </c>
      <c r="AI83" s="10">
        <v>0</v>
      </c>
      <c r="AJ83" s="10">
        <v>0</v>
      </c>
      <c r="AK83" s="10">
        <v>0</v>
      </c>
      <c r="AL83" s="10">
        <v>0</v>
      </c>
      <c r="AM83" s="10">
        <v>0</v>
      </c>
      <c r="AN83" s="10">
        <v>0</v>
      </c>
      <c r="AO83" s="10">
        <v>0</v>
      </c>
      <c r="AP83" s="10">
        <v>0</v>
      </c>
      <c r="AQ83" s="10">
        <v>0</v>
      </c>
      <c r="AR83" s="10">
        <v>0</v>
      </c>
      <c r="AS83" s="10">
        <v>0</v>
      </c>
      <c r="AT83" s="10">
        <v>0</v>
      </c>
      <c r="AU83" s="10">
        <v>0</v>
      </c>
      <c r="AV83" s="10">
        <v>0</v>
      </c>
      <c r="AW83" s="10">
        <v>0</v>
      </c>
      <c r="AX83" s="10">
        <v>0</v>
      </c>
      <c r="AY83" s="10">
        <v>0</v>
      </c>
      <c r="AZ83" s="10">
        <v>0</v>
      </c>
      <c r="BA83" s="10">
        <v>0</v>
      </c>
      <c r="BB83" s="10">
        <v>0</v>
      </c>
      <c r="BC83" s="10">
        <v>0</v>
      </c>
      <c r="BD83" s="10">
        <v>0</v>
      </c>
      <c r="BE83" s="10">
        <v>0</v>
      </c>
      <c r="BF83" s="10">
        <v>0</v>
      </c>
      <c r="BG83" s="10">
        <v>0</v>
      </c>
      <c r="BH83" s="10">
        <v>0</v>
      </c>
      <c r="BI83" s="10">
        <v>0</v>
      </c>
      <c r="BJ83" s="10">
        <v>0</v>
      </c>
      <c r="BK83" s="10">
        <v>0</v>
      </c>
      <c r="BL83" s="10">
        <v>0</v>
      </c>
      <c r="BM83" s="10">
        <v>0</v>
      </c>
      <c r="BN83" s="10">
        <v>0</v>
      </c>
      <c r="BO83" s="10">
        <v>0</v>
      </c>
      <c r="BP83" s="10">
        <v>0</v>
      </c>
    </row>
    <row r="84" spans="1:69" x14ac:dyDescent="0.25">
      <c r="A84" s="1" t="s">
        <v>445</v>
      </c>
      <c r="B84" s="1" t="s">
        <v>363</v>
      </c>
      <c r="C84" s="8">
        <v>0</v>
      </c>
      <c r="D84" s="9">
        <v>99.912929908576402</v>
      </c>
      <c r="E84" s="2">
        <v>0</v>
      </c>
      <c r="F84" s="8">
        <v>0</v>
      </c>
      <c r="G84" s="8">
        <v>0</v>
      </c>
      <c r="H84" s="2">
        <v>0</v>
      </c>
      <c r="I84" s="8">
        <v>0</v>
      </c>
      <c r="J84" s="9">
        <v>2.39442751414889</v>
      </c>
      <c r="K84" s="8">
        <v>0</v>
      </c>
      <c r="L84" s="8">
        <v>0</v>
      </c>
      <c r="M84" s="8">
        <v>0</v>
      </c>
      <c r="N84" s="9">
        <v>0.43839791031780578</v>
      </c>
      <c r="O84" s="9">
        <v>0.43839791031780578</v>
      </c>
      <c r="P84" s="8">
        <v>0</v>
      </c>
      <c r="Q84" s="8">
        <v>3.6569438397910319</v>
      </c>
      <c r="R84" s="8">
        <v>76.708750544188064</v>
      </c>
      <c r="S84" s="8">
        <v>11.057901610796691</v>
      </c>
      <c r="T84" s="8">
        <v>1.3495864170657379</v>
      </c>
      <c r="U84" s="8">
        <v>0</v>
      </c>
      <c r="V84" s="8">
        <v>5.5289508053983454</v>
      </c>
      <c r="W84" s="8">
        <v>0</v>
      </c>
      <c r="X84" s="8">
        <v>1.6978667827601217</v>
      </c>
      <c r="Y84" s="8">
        <v>1.233886405875529</v>
      </c>
      <c r="Z84" s="8">
        <v>0</v>
      </c>
      <c r="AA84" s="8">
        <v>0</v>
      </c>
      <c r="AB84" s="8">
        <v>0</v>
      </c>
      <c r="AC84" s="8">
        <v>0</v>
      </c>
      <c r="AD84" s="8">
        <v>0</v>
      </c>
      <c r="AE84" s="8">
        <v>0</v>
      </c>
      <c r="AF84" s="8">
        <v>0.87070091423595986</v>
      </c>
      <c r="AG84" s="8">
        <v>0</v>
      </c>
      <c r="AH84" s="8">
        <v>0</v>
      </c>
      <c r="AI84" s="8">
        <v>0</v>
      </c>
      <c r="AJ84" s="8">
        <v>0</v>
      </c>
      <c r="AK84" s="8">
        <v>0</v>
      </c>
      <c r="AL84" s="8">
        <v>0</v>
      </c>
      <c r="AM84" s="8">
        <v>0</v>
      </c>
      <c r="AN84" s="8">
        <v>0</v>
      </c>
      <c r="AO84" s="8">
        <v>0</v>
      </c>
      <c r="AP84" s="8">
        <v>0</v>
      </c>
      <c r="AQ84" s="8">
        <v>0</v>
      </c>
      <c r="AR84" s="8">
        <v>0</v>
      </c>
      <c r="AS84" s="8">
        <v>0</v>
      </c>
      <c r="AT84" s="8">
        <v>0</v>
      </c>
      <c r="AU84" s="8">
        <v>0</v>
      </c>
      <c r="AV84" s="8">
        <v>0</v>
      </c>
      <c r="AW84" s="8">
        <v>0</v>
      </c>
      <c r="AX84" s="8">
        <v>0</v>
      </c>
      <c r="AY84" s="8">
        <v>0.43535045711797993</v>
      </c>
      <c r="AZ84" s="8">
        <v>0</v>
      </c>
      <c r="BA84" s="8">
        <v>0</v>
      </c>
      <c r="BB84" s="8">
        <v>0</v>
      </c>
      <c r="BC84" s="8">
        <v>0</v>
      </c>
      <c r="BD84" s="8">
        <v>0</v>
      </c>
      <c r="BE84" s="8">
        <v>0</v>
      </c>
      <c r="BF84" s="8">
        <v>0</v>
      </c>
      <c r="BG84" s="8">
        <v>0</v>
      </c>
      <c r="BH84" s="8">
        <v>0</v>
      </c>
      <c r="BI84" s="8">
        <v>0</v>
      </c>
      <c r="BJ84" s="8">
        <v>0</v>
      </c>
      <c r="BK84" s="8">
        <v>0</v>
      </c>
      <c r="BL84" s="8">
        <v>0</v>
      </c>
      <c r="BM84" s="8">
        <v>0</v>
      </c>
      <c r="BN84" s="8">
        <v>0</v>
      </c>
      <c r="BO84" s="8">
        <v>0</v>
      </c>
      <c r="BP84" s="8">
        <v>0</v>
      </c>
    </row>
    <row r="85" spans="1:69" x14ac:dyDescent="0.25">
      <c r="A85" s="1" t="s">
        <v>446</v>
      </c>
      <c r="B85" s="1" t="s">
        <v>363</v>
      </c>
      <c r="C85" s="10">
        <v>0</v>
      </c>
      <c r="D85" s="11">
        <v>34.37271619975639</v>
      </c>
      <c r="E85" s="5">
        <v>2</v>
      </c>
      <c r="F85" s="10">
        <v>0</v>
      </c>
      <c r="G85" s="10">
        <v>0</v>
      </c>
      <c r="H85" s="1">
        <v>0</v>
      </c>
      <c r="I85" s="11">
        <v>8.1201786439301663E-2</v>
      </c>
      <c r="J85" s="10">
        <v>0</v>
      </c>
      <c r="K85" s="10">
        <v>0</v>
      </c>
      <c r="L85" s="10">
        <v>0</v>
      </c>
      <c r="M85" s="10">
        <v>0</v>
      </c>
      <c r="N85" s="11">
        <v>0.36337799431587492</v>
      </c>
      <c r="O85" s="11">
        <v>7.3650020300446609E-2</v>
      </c>
      <c r="P85" s="10">
        <v>0</v>
      </c>
      <c r="Q85" s="10">
        <v>0.21924482338611448</v>
      </c>
      <c r="R85" s="10">
        <v>92.058465286236299</v>
      </c>
      <c r="S85" s="10">
        <v>2.5172553796183514</v>
      </c>
      <c r="T85" s="10">
        <v>0.25172553796183517</v>
      </c>
      <c r="U85" s="10">
        <v>0</v>
      </c>
      <c r="V85" s="10">
        <v>2.2898903775883066</v>
      </c>
      <c r="W85" s="10">
        <v>0</v>
      </c>
      <c r="X85" s="10">
        <v>2.663418595209095</v>
      </c>
      <c r="Y85" s="10">
        <v>0.54879285749265405</v>
      </c>
      <c r="Z85" s="10">
        <v>0</v>
      </c>
      <c r="AA85" s="10">
        <v>0</v>
      </c>
      <c r="AB85" s="10">
        <v>0</v>
      </c>
      <c r="AC85" s="10">
        <v>0</v>
      </c>
      <c r="AD85" s="10">
        <v>0</v>
      </c>
      <c r="AE85" s="10">
        <v>0</v>
      </c>
      <c r="AF85" s="10">
        <v>0.56841250507511165</v>
      </c>
      <c r="AG85" s="10">
        <v>0</v>
      </c>
      <c r="AH85" s="10">
        <v>0</v>
      </c>
      <c r="AI85" s="10">
        <v>0</v>
      </c>
      <c r="AJ85" s="10">
        <v>0</v>
      </c>
      <c r="AK85" s="10">
        <v>0</v>
      </c>
      <c r="AL85" s="10">
        <v>0</v>
      </c>
      <c r="AM85" s="10">
        <v>0</v>
      </c>
      <c r="AN85" s="10">
        <v>0</v>
      </c>
      <c r="AO85" s="10">
        <v>0</v>
      </c>
      <c r="AP85" s="10">
        <v>0</v>
      </c>
      <c r="AQ85" s="10">
        <v>0</v>
      </c>
      <c r="AR85" s="10">
        <v>0</v>
      </c>
      <c r="AS85" s="10">
        <v>0</v>
      </c>
      <c r="AT85" s="10">
        <v>0</v>
      </c>
      <c r="AU85" s="10">
        <v>0</v>
      </c>
      <c r="AV85" s="10">
        <v>0.16240357287860333</v>
      </c>
      <c r="AW85" s="10">
        <v>0</v>
      </c>
      <c r="AX85" s="10">
        <v>8.1201786439301663E-2</v>
      </c>
      <c r="AY85" s="10">
        <v>8.1201786439301663E-2</v>
      </c>
      <c r="AZ85" s="10">
        <v>0</v>
      </c>
      <c r="BA85" s="10">
        <v>0</v>
      </c>
      <c r="BB85" s="10">
        <v>0</v>
      </c>
      <c r="BC85" s="10">
        <v>8.1201786439301663E-2</v>
      </c>
      <c r="BD85" s="10">
        <v>0</v>
      </c>
      <c r="BE85" s="10">
        <v>0</v>
      </c>
      <c r="BF85" s="10">
        <v>0</v>
      </c>
      <c r="BG85" s="10">
        <v>0</v>
      </c>
      <c r="BH85" s="10">
        <v>0</v>
      </c>
      <c r="BI85" s="10">
        <v>0</v>
      </c>
      <c r="BJ85" s="10">
        <v>0</v>
      </c>
      <c r="BK85" s="10">
        <v>0</v>
      </c>
      <c r="BL85" s="10">
        <v>0</v>
      </c>
      <c r="BM85" s="10">
        <v>0</v>
      </c>
      <c r="BN85" s="10">
        <v>0</v>
      </c>
      <c r="BO85" s="10">
        <v>0</v>
      </c>
      <c r="BP85" s="10">
        <v>8.1201786439301663E-2</v>
      </c>
    </row>
    <row r="86" spans="1:69" x14ac:dyDescent="0.25">
      <c r="A86" s="1" t="s">
        <v>447</v>
      </c>
      <c r="B86" s="1" t="s">
        <v>363</v>
      </c>
      <c r="C86" s="8">
        <v>0</v>
      </c>
      <c r="D86" s="9">
        <v>6.7341150914174221</v>
      </c>
      <c r="E86" s="2">
        <v>0</v>
      </c>
      <c r="F86" s="9">
        <v>8.6509644588370183</v>
      </c>
      <c r="G86" s="9">
        <v>6.0341533077217048E-2</v>
      </c>
      <c r="H86" s="3">
        <v>3</v>
      </c>
      <c r="I86" s="9">
        <v>0.30170766538608523</v>
      </c>
      <c r="J86" s="9">
        <v>1.4582537160327453</v>
      </c>
      <c r="K86" s="9">
        <v>0.1146489128467124</v>
      </c>
      <c r="L86" s="8">
        <v>0</v>
      </c>
      <c r="M86" s="8">
        <v>0</v>
      </c>
      <c r="N86" s="9">
        <v>0.41933342719794031</v>
      </c>
      <c r="O86" s="9">
        <v>0.27994448578956893</v>
      </c>
      <c r="P86" s="8">
        <v>0</v>
      </c>
      <c r="Q86" s="8">
        <v>3.2644769394774427</v>
      </c>
      <c r="R86" s="8">
        <v>88.718144698996312</v>
      </c>
      <c r="S86" s="8">
        <v>2.6469819176539211</v>
      </c>
      <c r="T86" s="8">
        <v>0.25745720779612608</v>
      </c>
      <c r="U86" s="8">
        <v>0.2011384435907235</v>
      </c>
      <c r="V86" s="8">
        <v>2.685198221936159</v>
      </c>
      <c r="W86" s="8">
        <v>4.0227688718144699E-3</v>
      </c>
      <c r="X86" s="8">
        <v>2.2266025705493093</v>
      </c>
      <c r="Y86" s="8">
        <v>0.75617541141525535</v>
      </c>
      <c r="Z86" s="8">
        <v>0</v>
      </c>
      <c r="AA86" s="8">
        <v>0.1609107548725788</v>
      </c>
      <c r="AB86" s="8">
        <v>0</v>
      </c>
      <c r="AC86" s="8">
        <v>0</v>
      </c>
      <c r="AD86" s="8">
        <v>0</v>
      </c>
      <c r="AE86" s="8">
        <v>0</v>
      </c>
      <c r="AF86" s="8">
        <v>1.3677414164169197</v>
      </c>
      <c r="AG86" s="8">
        <v>0.10056922179536175</v>
      </c>
      <c r="AH86" s="8">
        <v>0</v>
      </c>
      <c r="AI86" s="8">
        <v>2.011384435907235E-2</v>
      </c>
      <c r="AJ86" s="8">
        <v>0</v>
      </c>
      <c r="AK86" s="8">
        <v>0</v>
      </c>
      <c r="AL86" s="8">
        <v>0</v>
      </c>
      <c r="AM86" s="8">
        <v>0</v>
      </c>
      <c r="AN86" s="8">
        <v>2.011384435907235E-2</v>
      </c>
      <c r="AO86" s="8">
        <v>0</v>
      </c>
      <c r="AP86" s="8">
        <v>0</v>
      </c>
      <c r="AQ86" s="8">
        <v>0</v>
      </c>
      <c r="AR86" s="8">
        <v>0</v>
      </c>
      <c r="AS86" s="8">
        <v>0</v>
      </c>
      <c r="AT86" s="8">
        <v>0</v>
      </c>
      <c r="AU86" s="8">
        <v>0</v>
      </c>
      <c r="AV86" s="8">
        <v>8.0455377436289402E-2</v>
      </c>
      <c r="AW86" s="8">
        <v>0</v>
      </c>
      <c r="AX86" s="8">
        <v>4.0227688718144701E-2</v>
      </c>
      <c r="AY86" s="8">
        <v>0.28159382102701291</v>
      </c>
      <c r="AZ86" s="8">
        <v>0</v>
      </c>
      <c r="BA86" s="8">
        <v>0</v>
      </c>
      <c r="BB86" s="8">
        <v>0</v>
      </c>
      <c r="BC86" s="8">
        <v>6.0341533077217048E-2</v>
      </c>
      <c r="BD86" s="8">
        <v>0</v>
      </c>
      <c r="BE86" s="8">
        <v>0</v>
      </c>
      <c r="BF86" s="8">
        <v>0</v>
      </c>
      <c r="BG86" s="8">
        <v>0</v>
      </c>
      <c r="BH86" s="8">
        <v>0</v>
      </c>
      <c r="BI86" s="8">
        <v>0</v>
      </c>
      <c r="BJ86" s="8">
        <v>0</v>
      </c>
      <c r="BK86" s="8">
        <v>0</v>
      </c>
      <c r="BL86" s="8">
        <v>0</v>
      </c>
      <c r="BM86" s="8">
        <v>0</v>
      </c>
      <c r="BN86" s="8">
        <v>0</v>
      </c>
      <c r="BO86" s="8">
        <v>0</v>
      </c>
      <c r="BP86" s="8">
        <v>8.0455377436289402E-2</v>
      </c>
    </row>
    <row r="87" spans="1:69" x14ac:dyDescent="0.25">
      <c r="A87" s="1" t="s">
        <v>448</v>
      </c>
      <c r="B87" s="1" t="s">
        <v>363</v>
      </c>
      <c r="C87" s="10">
        <v>0</v>
      </c>
      <c r="D87" s="11">
        <v>100</v>
      </c>
      <c r="E87" s="1">
        <v>0</v>
      </c>
      <c r="F87" s="10">
        <v>0</v>
      </c>
      <c r="G87" s="10">
        <v>0</v>
      </c>
      <c r="H87" s="1">
        <v>0</v>
      </c>
      <c r="I87" s="10">
        <v>0</v>
      </c>
      <c r="J87" s="10">
        <v>0</v>
      </c>
      <c r="K87" s="10">
        <v>0</v>
      </c>
      <c r="L87" s="10">
        <v>0</v>
      </c>
      <c r="M87" s="10">
        <v>0</v>
      </c>
      <c r="N87" s="11">
        <v>0.31224764468371469</v>
      </c>
      <c r="O87" s="11">
        <v>0.22880215343203231</v>
      </c>
      <c r="P87" s="10">
        <v>0</v>
      </c>
      <c r="Q87" s="10">
        <v>2.2880215343203232</v>
      </c>
      <c r="R87" s="10">
        <v>93.405114401076702</v>
      </c>
      <c r="S87" s="10">
        <v>0.67294751009421261</v>
      </c>
      <c r="T87" s="10">
        <v>0</v>
      </c>
      <c r="U87" s="10">
        <v>0</v>
      </c>
      <c r="V87" s="10">
        <v>0</v>
      </c>
      <c r="W87" s="10">
        <v>0</v>
      </c>
      <c r="X87" s="10">
        <v>3.6339165545087484</v>
      </c>
      <c r="Y87" s="10">
        <v>0.43896804115310623</v>
      </c>
      <c r="Z87" s="10">
        <v>0</v>
      </c>
      <c r="AA87" s="10">
        <v>0</v>
      </c>
      <c r="AB87" s="10">
        <v>0</v>
      </c>
      <c r="AC87" s="10">
        <v>0</v>
      </c>
      <c r="AD87" s="10">
        <v>0</v>
      </c>
      <c r="AE87" s="10">
        <v>0</v>
      </c>
      <c r="AF87" s="10">
        <v>0</v>
      </c>
      <c r="AG87" s="10">
        <v>0</v>
      </c>
      <c r="AH87" s="10">
        <v>0</v>
      </c>
      <c r="AI87" s="10">
        <v>0</v>
      </c>
      <c r="AJ87" s="10">
        <v>0</v>
      </c>
      <c r="AK87" s="10">
        <v>0</v>
      </c>
      <c r="AL87" s="10">
        <v>0</v>
      </c>
      <c r="AM87" s="10">
        <v>0</v>
      </c>
      <c r="AN87" s="10">
        <v>0</v>
      </c>
      <c r="AO87" s="10">
        <v>0</v>
      </c>
      <c r="AP87" s="10">
        <v>0</v>
      </c>
      <c r="AQ87" s="10">
        <v>0</v>
      </c>
      <c r="AR87" s="10">
        <v>0</v>
      </c>
      <c r="AS87" s="10">
        <v>0</v>
      </c>
      <c r="AT87" s="10">
        <v>0</v>
      </c>
      <c r="AU87" s="10">
        <v>0</v>
      </c>
      <c r="AV87" s="10">
        <v>0</v>
      </c>
      <c r="AW87" s="10">
        <v>0</v>
      </c>
      <c r="AX87" s="10">
        <v>0</v>
      </c>
      <c r="AY87" s="10">
        <v>0</v>
      </c>
      <c r="AZ87" s="10">
        <v>0</v>
      </c>
      <c r="BA87" s="10">
        <v>0</v>
      </c>
      <c r="BB87" s="10">
        <v>0</v>
      </c>
      <c r="BC87" s="10">
        <v>0</v>
      </c>
      <c r="BD87" s="10">
        <v>0</v>
      </c>
      <c r="BE87" s="10">
        <v>0</v>
      </c>
      <c r="BF87" s="10">
        <v>0</v>
      </c>
      <c r="BG87" s="10">
        <v>0</v>
      </c>
      <c r="BH87" s="10">
        <v>0</v>
      </c>
      <c r="BI87" s="10">
        <v>0</v>
      </c>
      <c r="BJ87" s="10">
        <v>0</v>
      </c>
      <c r="BK87" s="10">
        <v>0</v>
      </c>
      <c r="BL87" s="10">
        <v>0</v>
      </c>
      <c r="BM87" s="10">
        <v>0</v>
      </c>
      <c r="BN87" s="10">
        <v>0</v>
      </c>
      <c r="BO87" s="10">
        <v>0</v>
      </c>
      <c r="BP87" s="10">
        <v>0</v>
      </c>
    </row>
    <row r="88" spans="1:69" x14ac:dyDescent="0.25">
      <c r="A88" s="1" t="s">
        <v>449</v>
      </c>
      <c r="B88" s="1" t="s">
        <v>363</v>
      </c>
      <c r="C88" s="8">
        <v>0</v>
      </c>
      <c r="D88" s="9">
        <v>65.825825825825831</v>
      </c>
      <c r="E88" s="2">
        <v>0</v>
      </c>
      <c r="F88" s="8">
        <v>0</v>
      </c>
      <c r="G88" s="8">
        <v>0</v>
      </c>
      <c r="H88" s="2">
        <v>0</v>
      </c>
      <c r="I88" s="8">
        <v>0</v>
      </c>
      <c r="J88" s="9">
        <v>0.66066066066066065</v>
      </c>
      <c r="K88" s="8">
        <v>0</v>
      </c>
      <c r="L88" s="8">
        <v>0</v>
      </c>
      <c r="M88" s="8">
        <v>0</v>
      </c>
      <c r="N88" s="9">
        <v>0.6735735735735735</v>
      </c>
      <c r="O88" s="8">
        <v>0</v>
      </c>
      <c r="P88" s="8">
        <v>0</v>
      </c>
      <c r="Q88" s="8">
        <v>1.1411411411411412</v>
      </c>
      <c r="R88" s="8">
        <v>86.486486486486484</v>
      </c>
      <c r="S88" s="8">
        <v>2.7027027027027026</v>
      </c>
      <c r="T88" s="8">
        <v>0</v>
      </c>
      <c r="U88" s="8">
        <v>0</v>
      </c>
      <c r="V88" s="8">
        <v>0.54054054054054046</v>
      </c>
      <c r="W88" s="8">
        <v>0</v>
      </c>
      <c r="X88" s="8">
        <v>9.1291291291291294</v>
      </c>
      <c r="Y88" s="8">
        <v>0.75156064942925482</v>
      </c>
      <c r="Z88" s="8">
        <v>0</v>
      </c>
      <c r="AA88" s="8">
        <v>0</v>
      </c>
      <c r="AB88" s="8">
        <v>0</v>
      </c>
      <c r="AC88" s="8">
        <v>0</v>
      </c>
      <c r="AD88" s="8">
        <v>0</v>
      </c>
      <c r="AE88" s="8">
        <v>0</v>
      </c>
      <c r="AF88" s="8">
        <v>0</v>
      </c>
      <c r="AG88" s="8">
        <v>0</v>
      </c>
      <c r="AH88" s="8">
        <v>0</v>
      </c>
      <c r="AI88" s="8">
        <v>0</v>
      </c>
      <c r="AJ88" s="8">
        <v>0</v>
      </c>
      <c r="AK88" s="8">
        <v>0</v>
      </c>
      <c r="AL88" s="8">
        <v>0</v>
      </c>
      <c r="AM88" s="8">
        <v>0</v>
      </c>
      <c r="AN88" s="8">
        <v>0</v>
      </c>
      <c r="AO88" s="8">
        <v>0</v>
      </c>
      <c r="AP88" s="8">
        <v>0</v>
      </c>
      <c r="AQ88" s="8">
        <v>0</v>
      </c>
      <c r="AR88" s="8">
        <v>0</v>
      </c>
      <c r="AS88" s="8">
        <v>0</v>
      </c>
      <c r="AT88" s="8">
        <v>0</v>
      </c>
      <c r="AU88" s="8">
        <v>0</v>
      </c>
      <c r="AV88" s="8">
        <v>0</v>
      </c>
      <c r="AW88" s="8">
        <v>0</v>
      </c>
      <c r="AX88" s="8">
        <v>0</v>
      </c>
      <c r="AY88" s="8">
        <v>0</v>
      </c>
      <c r="AZ88" s="8">
        <v>0</v>
      </c>
      <c r="BA88" s="8">
        <v>0</v>
      </c>
      <c r="BB88" s="8">
        <v>0</v>
      </c>
      <c r="BC88" s="8">
        <v>0</v>
      </c>
      <c r="BD88" s="8">
        <v>0</v>
      </c>
      <c r="BE88" s="8">
        <v>0</v>
      </c>
      <c r="BF88" s="8">
        <v>0</v>
      </c>
      <c r="BG88" s="8">
        <v>0</v>
      </c>
      <c r="BH88" s="8">
        <v>0</v>
      </c>
      <c r="BI88" s="8">
        <v>0</v>
      </c>
      <c r="BJ88" s="8">
        <v>0</v>
      </c>
      <c r="BK88" s="8">
        <v>0</v>
      </c>
      <c r="BL88" s="8">
        <v>0</v>
      </c>
      <c r="BM88" s="8">
        <v>0</v>
      </c>
      <c r="BN88" s="8">
        <v>0</v>
      </c>
      <c r="BO88" s="8">
        <v>0</v>
      </c>
      <c r="BP88" s="8">
        <v>0</v>
      </c>
    </row>
    <row r="89" spans="1:69" x14ac:dyDescent="0.25">
      <c r="A89" s="1" t="s">
        <v>450</v>
      </c>
      <c r="B89" s="1" t="s">
        <v>363</v>
      </c>
      <c r="C89" s="10">
        <v>0</v>
      </c>
      <c r="D89" s="11">
        <v>8.9068825910931206</v>
      </c>
      <c r="E89" s="1">
        <v>0</v>
      </c>
      <c r="F89" s="10">
        <v>0</v>
      </c>
      <c r="G89" s="10">
        <v>0</v>
      </c>
      <c r="H89" s="1">
        <v>0</v>
      </c>
      <c r="I89" s="11">
        <v>2.0242914979757098</v>
      </c>
      <c r="J89" s="10">
        <v>0</v>
      </c>
      <c r="K89" s="10">
        <v>0</v>
      </c>
      <c r="L89" s="10">
        <v>0</v>
      </c>
      <c r="M89" s="11">
        <v>100</v>
      </c>
      <c r="N89" s="11">
        <v>0.43859649122807021</v>
      </c>
      <c r="O89" s="11">
        <v>2.2489878542510122</v>
      </c>
      <c r="P89" s="10">
        <v>0</v>
      </c>
      <c r="Q89" s="10">
        <v>1.8218623481781375</v>
      </c>
      <c r="R89" s="10">
        <v>61.943319838056688</v>
      </c>
      <c r="S89" s="10">
        <v>29.41970310391363</v>
      </c>
      <c r="T89" s="10">
        <v>0</v>
      </c>
      <c r="U89" s="10">
        <v>0.26990553306342779</v>
      </c>
      <c r="V89" s="10">
        <v>4.4534412955465594</v>
      </c>
      <c r="W89" s="11">
        <v>0.1349527665317139</v>
      </c>
      <c r="X89" s="10">
        <v>2.0917678812415654</v>
      </c>
      <c r="Y89" s="10">
        <v>1.4051034290331839</v>
      </c>
      <c r="Z89" s="10">
        <v>0</v>
      </c>
      <c r="AA89" s="10">
        <v>0</v>
      </c>
      <c r="AB89" s="10">
        <v>0</v>
      </c>
      <c r="AC89" s="10">
        <v>0</v>
      </c>
      <c r="AD89" s="10">
        <v>0</v>
      </c>
      <c r="AE89" s="10">
        <v>0</v>
      </c>
      <c r="AF89" s="10">
        <v>1.34952766531714</v>
      </c>
      <c r="AG89" s="10">
        <v>0</v>
      </c>
      <c r="AH89" s="10">
        <v>0</v>
      </c>
      <c r="AI89" s="10">
        <v>0</v>
      </c>
      <c r="AJ89" s="10">
        <v>0</v>
      </c>
      <c r="AK89" s="10">
        <v>0</v>
      </c>
      <c r="AL89" s="10">
        <v>0</v>
      </c>
      <c r="AM89" s="10">
        <v>0</v>
      </c>
      <c r="AN89" s="10">
        <v>0</v>
      </c>
      <c r="AO89" s="10">
        <v>0</v>
      </c>
      <c r="AP89" s="10">
        <v>0</v>
      </c>
      <c r="AQ89" s="10">
        <v>0</v>
      </c>
      <c r="AR89" s="10">
        <v>0</v>
      </c>
      <c r="AS89" s="10">
        <v>0</v>
      </c>
      <c r="AT89" s="10">
        <v>0</v>
      </c>
      <c r="AU89" s="10">
        <v>0</v>
      </c>
      <c r="AV89" s="10">
        <v>0</v>
      </c>
      <c r="AW89" s="10">
        <v>0</v>
      </c>
      <c r="AX89" s="10">
        <v>0</v>
      </c>
      <c r="AY89" s="10">
        <v>0</v>
      </c>
      <c r="AZ89" s="10">
        <v>0</v>
      </c>
      <c r="BA89" s="10">
        <v>0</v>
      </c>
      <c r="BB89" s="10">
        <v>0</v>
      </c>
      <c r="BC89" s="10">
        <v>0</v>
      </c>
      <c r="BD89" s="10">
        <v>0</v>
      </c>
      <c r="BE89" s="10">
        <v>0</v>
      </c>
      <c r="BF89" s="10">
        <v>0</v>
      </c>
      <c r="BG89" s="10">
        <v>0</v>
      </c>
      <c r="BH89" s="10">
        <v>0</v>
      </c>
      <c r="BI89" s="10">
        <v>0</v>
      </c>
      <c r="BJ89" s="10">
        <v>0</v>
      </c>
      <c r="BK89" s="10">
        <v>0</v>
      </c>
      <c r="BL89" s="10">
        <v>0</v>
      </c>
      <c r="BM89" s="10">
        <v>0</v>
      </c>
      <c r="BN89" s="10">
        <v>0</v>
      </c>
      <c r="BO89" s="10">
        <v>0</v>
      </c>
      <c r="BP89" s="10">
        <v>0</v>
      </c>
    </row>
    <row r="90" spans="1:69" x14ac:dyDescent="0.25">
      <c r="A90" s="1" t="s">
        <v>451</v>
      </c>
      <c r="B90" s="1" t="s">
        <v>363</v>
      </c>
      <c r="C90" s="8">
        <v>0</v>
      </c>
      <c r="D90" s="8">
        <v>0</v>
      </c>
      <c r="E90" s="2">
        <v>0</v>
      </c>
      <c r="F90" s="8">
        <v>0</v>
      </c>
      <c r="G90" s="8">
        <v>0</v>
      </c>
      <c r="H90" s="3">
        <v>5</v>
      </c>
      <c r="I90" s="9">
        <v>1.4997237351014301</v>
      </c>
      <c r="J90" s="8">
        <v>0</v>
      </c>
      <c r="K90" s="9">
        <v>0.47359696897939801</v>
      </c>
      <c r="L90" s="8">
        <v>0</v>
      </c>
      <c r="M90" s="9">
        <v>25.069066224642828</v>
      </c>
      <c r="N90" s="9">
        <v>0.40460967716473284</v>
      </c>
      <c r="O90" s="9">
        <v>1.0197332070408083</v>
      </c>
      <c r="P90" s="8">
        <v>0</v>
      </c>
      <c r="Q90" s="8">
        <v>3.0783802983660906</v>
      </c>
      <c r="R90" s="8">
        <v>66.75349277764623</v>
      </c>
      <c r="S90" s="8">
        <v>24.421817033704315</v>
      </c>
      <c r="T90" s="8">
        <v>3.1573131265293236E-2</v>
      </c>
      <c r="U90" s="8">
        <v>0.53674323150998504</v>
      </c>
      <c r="V90" s="8">
        <v>3.5519772673454888</v>
      </c>
      <c r="W90" s="9">
        <v>7.893282816323309E-3</v>
      </c>
      <c r="X90" s="8">
        <v>1.6260162601626014</v>
      </c>
      <c r="Y90" s="8">
        <v>1.3533850057293049</v>
      </c>
      <c r="Z90" s="8">
        <v>0</v>
      </c>
      <c r="AA90" s="8">
        <v>0</v>
      </c>
      <c r="AB90" s="8">
        <v>0</v>
      </c>
      <c r="AC90" s="8">
        <v>0</v>
      </c>
      <c r="AD90" s="8">
        <v>0</v>
      </c>
      <c r="AE90" s="8">
        <v>0</v>
      </c>
      <c r="AF90" s="8">
        <v>0.23679848448969901</v>
      </c>
      <c r="AG90" s="8">
        <v>0.15786565632646599</v>
      </c>
      <c r="AH90" s="8">
        <v>0</v>
      </c>
      <c r="AI90" s="8">
        <v>7.8932828163233104E-2</v>
      </c>
      <c r="AJ90" s="8">
        <v>0</v>
      </c>
      <c r="AK90" s="8">
        <v>0</v>
      </c>
      <c r="AL90" s="8">
        <v>0</v>
      </c>
      <c r="AM90" s="8">
        <v>0</v>
      </c>
      <c r="AN90" s="8">
        <v>0</v>
      </c>
      <c r="AO90" s="8">
        <v>0</v>
      </c>
      <c r="AP90" s="8">
        <v>0</v>
      </c>
      <c r="AQ90" s="8">
        <v>0</v>
      </c>
      <c r="AR90" s="8">
        <v>0</v>
      </c>
      <c r="AS90" s="8">
        <v>0</v>
      </c>
      <c r="AT90" s="8">
        <v>0</v>
      </c>
      <c r="AU90" s="8">
        <v>0</v>
      </c>
      <c r="AV90" s="8">
        <v>0</v>
      </c>
      <c r="AW90" s="8">
        <v>0</v>
      </c>
      <c r="AX90" s="8">
        <v>0</v>
      </c>
      <c r="AY90" s="8">
        <v>7.8932828163233104E-2</v>
      </c>
      <c r="AZ90" s="8">
        <v>0</v>
      </c>
      <c r="BA90" s="8">
        <v>0</v>
      </c>
      <c r="BB90" s="8">
        <v>0</v>
      </c>
      <c r="BC90" s="8">
        <v>0</v>
      </c>
      <c r="BD90" s="8">
        <v>0</v>
      </c>
      <c r="BE90" s="8">
        <v>0</v>
      </c>
      <c r="BF90" s="8">
        <v>0</v>
      </c>
      <c r="BG90" s="8">
        <v>0</v>
      </c>
      <c r="BH90" s="8">
        <v>0</v>
      </c>
      <c r="BI90" s="8">
        <v>0</v>
      </c>
      <c r="BJ90" s="8">
        <v>0</v>
      </c>
      <c r="BK90" s="8">
        <v>0</v>
      </c>
      <c r="BL90" s="8">
        <v>0</v>
      </c>
      <c r="BM90" s="8">
        <v>0</v>
      </c>
      <c r="BN90" s="8">
        <v>0</v>
      </c>
      <c r="BO90" s="8">
        <v>0</v>
      </c>
      <c r="BP90" s="8">
        <v>0</v>
      </c>
    </row>
    <row r="91" spans="1:69" x14ac:dyDescent="0.25">
      <c r="A91" s="1" t="s">
        <v>452</v>
      </c>
      <c r="B91" s="1" t="s">
        <v>363</v>
      </c>
      <c r="C91" s="10">
        <v>0</v>
      </c>
      <c r="D91" s="10">
        <v>0</v>
      </c>
      <c r="E91" s="1">
        <v>0</v>
      </c>
      <c r="F91" s="10">
        <v>0</v>
      </c>
      <c r="G91" s="10">
        <v>0</v>
      </c>
      <c r="H91" s="1">
        <v>0</v>
      </c>
      <c r="I91" s="11">
        <v>0.91911764705882304</v>
      </c>
      <c r="J91" s="10">
        <v>0</v>
      </c>
      <c r="K91" s="10">
        <v>0</v>
      </c>
      <c r="L91" s="10">
        <v>0</v>
      </c>
      <c r="M91" s="11">
        <v>100</v>
      </c>
      <c r="N91" s="11">
        <v>0.14430147058823528</v>
      </c>
      <c r="O91" s="11">
        <v>2.7536764705882351</v>
      </c>
      <c r="P91" s="10">
        <v>0</v>
      </c>
      <c r="Q91" s="10">
        <v>10.110294117647058</v>
      </c>
      <c r="R91" s="10">
        <v>49.540441176470587</v>
      </c>
      <c r="S91" s="10">
        <v>35.845588235294116</v>
      </c>
      <c r="T91" s="10">
        <v>0</v>
      </c>
      <c r="U91" s="10">
        <v>0</v>
      </c>
      <c r="V91" s="10">
        <v>2.6654411764705883</v>
      </c>
      <c r="W91" s="10">
        <v>0</v>
      </c>
      <c r="X91" s="10">
        <v>1.8382352941176472</v>
      </c>
      <c r="Y91" s="10">
        <v>1.6121956996785478</v>
      </c>
      <c r="Z91" s="10">
        <v>0</v>
      </c>
      <c r="AA91" s="10">
        <v>0</v>
      </c>
      <c r="AB91" s="10">
        <v>0</v>
      </c>
      <c r="AC91" s="10">
        <v>0</v>
      </c>
      <c r="AD91" s="10">
        <v>0</v>
      </c>
      <c r="AE91" s="10">
        <v>0</v>
      </c>
      <c r="AF91" s="10">
        <v>0</v>
      </c>
      <c r="AG91" s="10">
        <v>0</v>
      </c>
      <c r="AH91" s="10">
        <v>0</v>
      </c>
      <c r="AI91" s="10">
        <v>0</v>
      </c>
      <c r="AJ91" s="10">
        <v>0</v>
      </c>
      <c r="AK91" s="10">
        <v>0</v>
      </c>
      <c r="AL91" s="10">
        <v>0</v>
      </c>
      <c r="AM91" s="10">
        <v>0</v>
      </c>
      <c r="AN91" s="10">
        <v>0</v>
      </c>
      <c r="AO91" s="10">
        <v>0</v>
      </c>
      <c r="AP91" s="10">
        <v>0</v>
      </c>
      <c r="AQ91" s="10">
        <v>0</v>
      </c>
      <c r="AR91" s="10">
        <v>0</v>
      </c>
      <c r="AS91" s="10">
        <v>0</v>
      </c>
      <c r="AT91" s="10">
        <v>0</v>
      </c>
      <c r="AU91" s="10">
        <v>0</v>
      </c>
      <c r="AV91" s="10">
        <v>0</v>
      </c>
      <c r="AW91" s="10">
        <v>0</v>
      </c>
      <c r="AX91" s="10">
        <v>0</v>
      </c>
      <c r="AY91" s="10">
        <v>0</v>
      </c>
      <c r="AZ91" s="10">
        <v>0</v>
      </c>
      <c r="BA91" s="10">
        <v>0</v>
      </c>
      <c r="BB91" s="10">
        <v>0</v>
      </c>
      <c r="BC91" s="10">
        <v>0</v>
      </c>
      <c r="BD91" s="10">
        <v>0</v>
      </c>
      <c r="BE91" s="10">
        <v>0</v>
      </c>
      <c r="BF91" s="10">
        <v>0</v>
      </c>
      <c r="BG91" s="10">
        <v>0</v>
      </c>
      <c r="BH91" s="10">
        <v>0</v>
      </c>
      <c r="BI91" s="10">
        <v>0</v>
      </c>
      <c r="BJ91" s="10">
        <v>0</v>
      </c>
      <c r="BK91" s="10">
        <v>0</v>
      </c>
      <c r="BL91" s="10">
        <v>0</v>
      </c>
      <c r="BM91" s="10">
        <v>0</v>
      </c>
      <c r="BN91" s="10">
        <v>0</v>
      </c>
      <c r="BO91" s="10">
        <v>0</v>
      </c>
      <c r="BP91" s="10">
        <v>0</v>
      </c>
    </row>
    <row r="92" spans="1:69" x14ac:dyDescent="0.25">
      <c r="A92" s="1" t="s">
        <v>453</v>
      </c>
      <c r="B92" s="1" t="s">
        <v>363</v>
      </c>
      <c r="C92" s="8">
        <v>0</v>
      </c>
      <c r="D92" s="9">
        <v>98.323471400394496</v>
      </c>
      <c r="E92" s="2">
        <v>0</v>
      </c>
      <c r="F92" s="8">
        <v>0</v>
      </c>
      <c r="G92" s="8">
        <v>0</v>
      </c>
      <c r="H92" s="2">
        <v>0</v>
      </c>
      <c r="I92" s="8">
        <v>0</v>
      </c>
      <c r="J92" s="9">
        <v>0.49309664694280081</v>
      </c>
      <c r="K92" s="9">
        <v>0.49309664694280081</v>
      </c>
      <c r="L92" s="8">
        <v>0</v>
      </c>
      <c r="M92" s="9">
        <v>32.840236686390533</v>
      </c>
      <c r="N92" s="9">
        <v>7.8895463510848127E-2</v>
      </c>
      <c r="O92" s="9">
        <v>0.35404339250493094</v>
      </c>
      <c r="P92" s="8">
        <v>0</v>
      </c>
      <c r="Q92" s="8">
        <v>1.9723865877712032</v>
      </c>
      <c r="R92" s="8">
        <v>25.838264299802759</v>
      </c>
      <c r="S92" s="8">
        <v>66.173570019723869</v>
      </c>
      <c r="T92" s="8">
        <v>0</v>
      </c>
      <c r="U92" s="8">
        <v>9.8619329388560162E-2</v>
      </c>
      <c r="V92" s="8">
        <v>4.6351084812623276</v>
      </c>
      <c r="W92" s="8">
        <v>0</v>
      </c>
      <c r="X92" s="8">
        <v>1.2820512820512819</v>
      </c>
      <c r="Y92" s="8">
        <v>1.3061869564554454</v>
      </c>
      <c r="Z92" s="8">
        <v>0</v>
      </c>
      <c r="AA92" s="8">
        <v>0</v>
      </c>
      <c r="AB92" s="8">
        <v>0</v>
      </c>
      <c r="AC92" s="8">
        <v>0</v>
      </c>
      <c r="AD92" s="8">
        <v>0</v>
      </c>
      <c r="AE92" s="8">
        <v>0</v>
      </c>
      <c r="AF92" s="8">
        <v>2.9585798816567999</v>
      </c>
      <c r="AG92" s="8">
        <v>0</v>
      </c>
      <c r="AH92" s="8">
        <v>0</v>
      </c>
      <c r="AI92" s="8">
        <v>0</v>
      </c>
      <c r="AJ92" s="8">
        <v>0</v>
      </c>
      <c r="AK92" s="8">
        <v>0</v>
      </c>
      <c r="AL92" s="8">
        <v>0</v>
      </c>
      <c r="AM92" s="8">
        <v>0</v>
      </c>
      <c r="AN92" s="8">
        <v>0</v>
      </c>
      <c r="AO92" s="8">
        <v>0</v>
      </c>
      <c r="AP92" s="8">
        <v>0</v>
      </c>
      <c r="AQ92" s="8">
        <v>0</v>
      </c>
      <c r="AR92" s="8">
        <v>0</v>
      </c>
      <c r="AS92" s="8">
        <v>0</v>
      </c>
      <c r="AT92" s="8">
        <v>0</v>
      </c>
      <c r="AU92" s="8">
        <v>0</v>
      </c>
      <c r="AV92" s="8">
        <v>0</v>
      </c>
      <c r="AW92" s="8">
        <v>0</v>
      </c>
      <c r="AX92" s="8">
        <v>0</v>
      </c>
      <c r="AY92" s="8">
        <v>0</v>
      </c>
      <c r="AZ92" s="8">
        <v>0</v>
      </c>
      <c r="BA92" s="8">
        <v>0</v>
      </c>
      <c r="BB92" s="8">
        <v>0</v>
      </c>
      <c r="BC92" s="8">
        <v>0</v>
      </c>
      <c r="BD92" s="8">
        <v>0</v>
      </c>
      <c r="BE92" s="8">
        <v>0</v>
      </c>
      <c r="BF92" s="8">
        <v>0</v>
      </c>
      <c r="BG92" s="8">
        <v>0</v>
      </c>
      <c r="BH92" s="8">
        <v>0</v>
      </c>
      <c r="BI92" s="8">
        <v>0</v>
      </c>
      <c r="BJ92" s="8">
        <v>0</v>
      </c>
      <c r="BK92" s="8">
        <v>0</v>
      </c>
      <c r="BL92" s="8">
        <v>0</v>
      </c>
      <c r="BM92" s="8">
        <v>0</v>
      </c>
      <c r="BN92" s="8">
        <v>0</v>
      </c>
      <c r="BO92" s="8">
        <v>0</v>
      </c>
      <c r="BP92" s="8">
        <v>0</v>
      </c>
    </row>
    <row r="93" spans="1:69" x14ac:dyDescent="0.25">
      <c r="A93" s="1" t="s">
        <v>454</v>
      </c>
      <c r="B93" s="1" t="s">
        <v>363</v>
      </c>
      <c r="C93" s="10">
        <v>0</v>
      </c>
      <c r="D93" s="11">
        <v>25.685975609756095</v>
      </c>
      <c r="E93" s="1">
        <v>0</v>
      </c>
      <c r="F93" s="10">
        <v>0</v>
      </c>
      <c r="G93" s="11">
        <v>6.9290465631929046E-2</v>
      </c>
      <c r="H93" s="5">
        <v>3</v>
      </c>
      <c r="I93" s="11">
        <v>1.524390243902439</v>
      </c>
      <c r="J93" s="10">
        <v>0</v>
      </c>
      <c r="K93" s="10">
        <v>0</v>
      </c>
      <c r="L93" s="10">
        <v>0</v>
      </c>
      <c r="M93" s="11">
        <v>24.819844789356981</v>
      </c>
      <c r="N93" s="11">
        <v>1.4805986696230597</v>
      </c>
      <c r="O93" s="11">
        <v>0.71937361419068735</v>
      </c>
      <c r="P93" s="10">
        <v>0</v>
      </c>
      <c r="Q93" s="10">
        <v>1.1294345898004436</v>
      </c>
      <c r="R93" s="10">
        <v>91.26247228381375</v>
      </c>
      <c r="S93" s="10">
        <v>3.7832594235033259</v>
      </c>
      <c r="T93" s="10">
        <v>0.62361419068736146</v>
      </c>
      <c r="U93" s="10">
        <v>0.145509977827051</v>
      </c>
      <c r="V93" s="10">
        <v>1.7114745011086472</v>
      </c>
      <c r="W93" s="10">
        <v>0</v>
      </c>
      <c r="X93" s="10">
        <v>1.3442350332594235</v>
      </c>
      <c r="Y93" s="10">
        <v>0.61557176156627558</v>
      </c>
      <c r="Z93" s="10">
        <v>0</v>
      </c>
      <c r="AA93" s="10">
        <v>0</v>
      </c>
      <c r="AB93" s="10">
        <v>0</v>
      </c>
      <c r="AC93" s="10">
        <v>0</v>
      </c>
      <c r="AD93" s="10">
        <v>0</v>
      </c>
      <c r="AE93" s="10">
        <v>0</v>
      </c>
      <c r="AF93" s="10">
        <v>0.20787139689578712</v>
      </c>
      <c r="AG93" s="10">
        <v>0.13858093126385809</v>
      </c>
      <c r="AH93" s="10">
        <v>0</v>
      </c>
      <c r="AI93" s="10">
        <v>0</v>
      </c>
      <c r="AJ93" s="10">
        <v>0</v>
      </c>
      <c r="AK93" s="10">
        <v>0</v>
      </c>
      <c r="AL93" s="10">
        <v>0</v>
      </c>
      <c r="AM93" s="10">
        <v>0</v>
      </c>
      <c r="AN93" s="10">
        <v>0</v>
      </c>
      <c r="AO93" s="10">
        <v>0</v>
      </c>
      <c r="AP93" s="10">
        <v>0</v>
      </c>
      <c r="AQ93" s="10">
        <v>0</v>
      </c>
      <c r="AR93" s="10">
        <v>0</v>
      </c>
      <c r="AS93" s="10">
        <v>0</v>
      </c>
      <c r="AT93" s="10">
        <v>0</v>
      </c>
      <c r="AU93" s="10">
        <v>0</v>
      </c>
      <c r="AV93" s="10">
        <v>0</v>
      </c>
      <c r="AW93" s="10">
        <v>0</v>
      </c>
      <c r="AX93" s="10">
        <v>0</v>
      </c>
      <c r="AY93" s="10">
        <v>0</v>
      </c>
      <c r="AZ93" s="10">
        <v>0</v>
      </c>
      <c r="BA93" s="10">
        <v>0</v>
      </c>
      <c r="BB93" s="10">
        <v>0</v>
      </c>
      <c r="BC93" s="10">
        <v>0</v>
      </c>
      <c r="BD93" s="10">
        <v>0</v>
      </c>
      <c r="BE93" s="10">
        <v>0</v>
      </c>
      <c r="BF93" s="10">
        <v>0</v>
      </c>
      <c r="BG93" s="10">
        <v>0</v>
      </c>
      <c r="BH93" s="10">
        <v>0</v>
      </c>
      <c r="BI93" s="10">
        <v>0</v>
      </c>
      <c r="BJ93" s="10">
        <v>0</v>
      </c>
      <c r="BK93" s="10">
        <v>0</v>
      </c>
      <c r="BL93" s="10">
        <v>0</v>
      </c>
      <c r="BM93" s="10">
        <v>0</v>
      </c>
      <c r="BN93" s="10">
        <v>0</v>
      </c>
      <c r="BO93" s="10">
        <v>0</v>
      </c>
      <c r="BP93" s="10">
        <v>0</v>
      </c>
    </row>
    <row r="94" spans="1:69" x14ac:dyDescent="0.25">
      <c r="A94" s="1" t="s">
        <v>455</v>
      </c>
      <c r="B94" s="1" t="s">
        <v>363</v>
      </c>
      <c r="C94" s="8">
        <v>0</v>
      </c>
      <c r="D94" s="8">
        <v>0</v>
      </c>
      <c r="E94" s="2">
        <v>0</v>
      </c>
      <c r="F94" s="8">
        <v>0</v>
      </c>
      <c r="G94" s="9">
        <v>0.24755539051862852</v>
      </c>
      <c r="H94" s="3">
        <v>4</v>
      </c>
      <c r="I94" s="9">
        <v>0.74266617155588555</v>
      </c>
      <c r="J94" s="8">
        <v>0</v>
      </c>
      <c r="K94" s="8">
        <v>0</v>
      </c>
      <c r="L94" s="8">
        <v>0</v>
      </c>
      <c r="M94" s="9">
        <v>70.837974996905544</v>
      </c>
      <c r="N94" s="9">
        <v>0.64178734991954445</v>
      </c>
      <c r="O94" s="9">
        <v>0.49783389033296199</v>
      </c>
      <c r="P94" s="8">
        <v>0</v>
      </c>
      <c r="Q94" s="8">
        <v>3.0077979948013365</v>
      </c>
      <c r="R94" s="8">
        <v>92.164871890085394</v>
      </c>
      <c r="S94" s="8">
        <v>2.9459091471716792</v>
      </c>
      <c r="T94" s="8">
        <v>4.9511078103725709E-2</v>
      </c>
      <c r="U94" s="8">
        <v>3.7133308577794281E-2</v>
      </c>
      <c r="V94" s="8">
        <v>1.5719767297932909</v>
      </c>
      <c r="W94" s="8">
        <v>0</v>
      </c>
      <c r="X94" s="8">
        <v>0.22279985146676567</v>
      </c>
      <c r="Y94" s="8">
        <v>0.53381850742086612</v>
      </c>
      <c r="Z94" s="8">
        <v>0</v>
      </c>
      <c r="AA94" s="8">
        <v>0</v>
      </c>
      <c r="AB94" s="8">
        <v>0</v>
      </c>
      <c r="AC94" s="8">
        <v>0</v>
      </c>
      <c r="AD94" s="8">
        <v>0</v>
      </c>
      <c r="AE94" s="8">
        <v>0</v>
      </c>
      <c r="AF94" s="8">
        <v>0.24755539051862852</v>
      </c>
      <c r="AG94" s="8">
        <v>0.24755539051862852</v>
      </c>
      <c r="AH94" s="8">
        <v>0</v>
      </c>
      <c r="AI94" s="8">
        <v>0</v>
      </c>
      <c r="AJ94" s="8">
        <v>0</v>
      </c>
      <c r="AK94" s="8">
        <v>0</v>
      </c>
      <c r="AL94" s="8">
        <v>0</v>
      </c>
      <c r="AM94" s="8">
        <v>0</v>
      </c>
      <c r="AN94" s="8">
        <v>0</v>
      </c>
      <c r="AO94" s="8">
        <v>0</v>
      </c>
      <c r="AP94" s="8">
        <v>0</v>
      </c>
      <c r="AQ94" s="8">
        <v>0</v>
      </c>
      <c r="AR94" s="8">
        <v>0</v>
      </c>
      <c r="AS94" s="8">
        <v>0</v>
      </c>
      <c r="AT94" s="8">
        <v>0</v>
      </c>
      <c r="AU94" s="8">
        <v>0</v>
      </c>
      <c r="AV94" s="8">
        <v>0</v>
      </c>
      <c r="AW94" s="8">
        <v>0</v>
      </c>
      <c r="AX94" s="8">
        <v>0.12377769525931426</v>
      </c>
      <c r="AY94" s="8">
        <v>0</v>
      </c>
      <c r="AZ94" s="8">
        <v>0</v>
      </c>
      <c r="BA94" s="8">
        <v>0</v>
      </c>
      <c r="BB94" s="8">
        <v>0</v>
      </c>
      <c r="BC94" s="8">
        <v>0</v>
      </c>
      <c r="BD94" s="8">
        <v>0</v>
      </c>
      <c r="BE94" s="8">
        <v>0</v>
      </c>
      <c r="BF94" s="8">
        <v>0</v>
      </c>
      <c r="BG94" s="8">
        <v>0</v>
      </c>
      <c r="BH94" s="8">
        <v>0</v>
      </c>
      <c r="BI94" s="8">
        <v>0</v>
      </c>
      <c r="BJ94" s="8">
        <v>0</v>
      </c>
      <c r="BK94" s="8">
        <v>0</v>
      </c>
      <c r="BL94" s="8">
        <v>0</v>
      </c>
      <c r="BM94" s="8">
        <v>0</v>
      </c>
      <c r="BN94" s="8">
        <v>0</v>
      </c>
      <c r="BO94" s="8">
        <v>0</v>
      </c>
      <c r="BP94" s="8">
        <v>0</v>
      </c>
    </row>
    <row r="95" spans="1:69" x14ac:dyDescent="0.25">
      <c r="A95" s="1" t="s">
        <v>456</v>
      </c>
      <c r="B95" s="1" t="s">
        <v>363</v>
      </c>
      <c r="C95" s="10">
        <v>0</v>
      </c>
      <c r="D95" s="10">
        <v>0</v>
      </c>
      <c r="E95" s="1">
        <v>0</v>
      </c>
      <c r="F95" s="10">
        <v>0</v>
      </c>
      <c r="G95" s="10">
        <v>0</v>
      </c>
      <c r="H95" s="5">
        <v>2</v>
      </c>
      <c r="I95" s="11">
        <v>2.6217228464419478</v>
      </c>
      <c r="J95" s="10">
        <v>0</v>
      </c>
      <c r="K95" s="10">
        <v>0</v>
      </c>
      <c r="L95" s="10">
        <v>0</v>
      </c>
      <c r="M95" s="11">
        <v>3.2958801498127341</v>
      </c>
      <c r="N95" s="11">
        <v>1.5629213483146067</v>
      </c>
      <c r="O95" s="11">
        <v>1.9726591760299628</v>
      </c>
      <c r="P95" s="10">
        <v>0</v>
      </c>
      <c r="Q95" s="10">
        <v>0</v>
      </c>
      <c r="R95" s="10">
        <v>46.329588014981276</v>
      </c>
      <c r="S95" s="10">
        <v>28.614232209737828</v>
      </c>
      <c r="T95" s="10">
        <v>0.37453183520599254</v>
      </c>
      <c r="U95" s="10">
        <v>7.4906367041198504E-2</v>
      </c>
      <c r="V95" s="10">
        <v>19.475655430711612</v>
      </c>
      <c r="W95" s="11">
        <v>7.4906367041198504E-2</v>
      </c>
      <c r="X95" s="10">
        <v>5.1310861423220979</v>
      </c>
      <c r="Y95" s="10">
        <v>1.7560643413048083</v>
      </c>
      <c r="Z95" s="10">
        <v>0.37453183520599254</v>
      </c>
      <c r="AA95" s="10">
        <v>0</v>
      </c>
      <c r="AB95" s="10">
        <v>0</v>
      </c>
      <c r="AC95" s="10">
        <v>0</v>
      </c>
      <c r="AD95" s="10">
        <v>0</v>
      </c>
      <c r="AE95" s="10">
        <v>0</v>
      </c>
      <c r="AF95" s="10">
        <v>4.1198501872659179</v>
      </c>
      <c r="AG95" s="10">
        <v>0</v>
      </c>
      <c r="AH95" s="10">
        <v>0</v>
      </c>
      <c r="AI95" s="10">
        <v>0</v>
      </c>
      <c r="AJ95" s="10">
        <v>0</v>
      </c>
      <c r="AK95" s="10">
        <v>0</v>
      </c>
      <c r="AL95" s="10">
        <v>0</v>
      </c>
      <c r="AM95" s="10">
        <v>0</v>
      </c>
      <c r="AN95" s="10">
        <v>0</v>
      </c>
      <c r="AO95" s="10">
        <v>0</v>
      </c>
      <c r="AP95" s="10">
        <v>0</v>
      </c>
      <c r="AQ95" s="10">
        <v>0</v>
      </c>
      <c r="AR95" s="10">
        <v>0</v>
      </c>
      <c r="AS95" s="10">
        <v>0</v>
      </c>
      <c r="AT95" s="10">
        <v>0</v>
      </c>
      <c r="AU95" s="10">
        <v>0</v>
      </c>
      <c r="AV95" s="10">
        <v>0</v>
      </c>
      <c r="AW95" s="10">
        <v>0.37453183520599254</v>
      </c>
      <c r="AX95" s="10">
        <v>0.37453183520599254</v>
      </c>
      <c r="AY95" s="10">
        <v>0</v>
      </c>
      <c r="AZ95" s="10">
        <v>0</v>
      </c>
      <c r="BA95" s="10">
        <v>0</v>
      </c>
      <c r="BB95" s="10">
        <v>0</v>
      </c>
      <c r="BC95" s="10">
        <v>0</v>
      </c>
      <c r="BD95" s="10">
        <v>0</v>
      </c>
      <c r="BE95" s="10">
        <v>0</v>
      </c>
      <c r="BF95" s="10">
        <v>0</v>
      </c>
      <c r="BG95" s="10">
        <v>0</v>
      </c>
      <c r="BH95" s="10">
        <v>0</v>
      </c>
      <c r="BI95" s="10">
        <v>0</v>
      </c>
      <c r="BJ95" s="10">
        <v>0</v>
      </c>
      <c r="BK95" s="10">
        <v>0</v>
      </c>
      <c r="BL95" s="10">
        <v>0</v>
      </c>
      <c r="BM95" s="10">
        <v>0</v>
      </c>
      <c r="BN95" s="10">
        <v>0</v>
      </c>
      <c r="BO95" s="10">
        <v>0</v>
      </c>
      <c r="BP95" s="10">
        <v>0.37453183520599254</v>
      </c>
    </row>
    <row r="96" spans="1:69" x14ac:dyDescent="0.25">
      <c r="A96" s="6" t="s">
        <v>48</v>
      </c>
      <c r="B96" s="22">
        <f>COUNT(C2:C95)</f>
        <v>94</v>
      </c>
      <c r="C96" s="28">
        <f>COUNTIF(C2:C95,"&gt;0")</f>
        <v>0</v>
      </c>
      <c r="D96" s="28">
        <f t="shared" ref="D96:BP96" si="0">COUNTIF(D2:D95,"&gt;0")</f>
        <v>53</v>
      </c>
      <c r="E96" s="28">
        <f t="shared" si="0"/>
        <v>7</v>
      </c>
      <c r="F96" s="28">
        <f t="shared" si="0"/>
        <v>16</v>
      </c>
      <c r="G96" s="28">
        <f t="shared" si="0"/>
        <v>23</v>
      </c>
      <c r="H96" s="28">
        <f t="shared" si="0"/>
        <v>64</v>
      </c>
      <c r="I96" s="28">
        <f t="shared" si="0"/>
        <v>67</v>
      </c>
      <c r="J96" s="28">
        <f t="shared" si="0"/>
        <v>51</v>
      </c>
      <c r="K96" s="28">
        <f t="shared" si="0"/>
        <v>25</v>
      </c>
      <c r="L96" s="28">
        <f t="shared" si="0"/>
        <v>27</v>
      </c>
      <c r="M96" s="28">
        <f t="shared" si="0"/>
        <v>59</v>
      </c>
      <c r="N96" s="28">
        <f t="shared" si="0"/>
        <v>93</v>
      </c>
      <c r="O96" s="28">
        <f t="shared" si="0"/>
        <v>89</v>
      </c>
      <c r="P96" s="28">
        <f t="shared" si="0"/>
        <v>4</v>
      </c>
      <c r="Q96" s="28">
        <f t="shared" si="0"/>
        <v>93</v>
      </c>
      <c r="R96" s="28">
        <f t="shared" ref="R96:W96" si="1">COUNTIF(R2:R95,"&gt;0")</f>
        <v>94</v>
      </c>
      <c r="S96" s="28">
        <f t="shared" si="1"/>
        <v>93</v>
      </c>
      <c r="T96" s="28">
        <f t="shared" si="1"/>
        <v>67</v>
      </c>
      <c r="U96" s="28">
        <f t="shared" si="1"/>
        <v>75</v>
      </c>
      <c r="V96" s="28">
        <f t="shared" si="1"/>
        <v>88</v>
      </c>
      <c r="W96" s="28">
        <f t="shared" si="1"/>
        <v>55</v>
      </c>
      <c r="X96" s="28">
        <f t="shared" si="0"/>
        <v>93</v>
      </c>
      <c r="Y96" s="28">
        <f t="shared" si="0"/>
        <v>94</v>
      </c>
      <c r="Z96" s="28">
        <f t="shared" ref="Z96:BK96" si="2">COUNTIF(Z2:Z95,"&gt;0")</f>
        <v>14</v>
      </c>
      <c r="AA96" s="28">
        <f t="shared" si="2"/>
        <v>46</v>
      </c>
      <c r="AB96" s="28">
        <f t="shared" si="2"/>
        <v>7</v>
      </c>
      <c r="AC96" s="28">
        <f t="shared" si="2"/>
        <v>20</v>
      </c>
      <c r="AD96" s="28">
        <f t="shared" si="2"/>
        <v>0</v>
      </c>
      <c r="AE96" s="28">
        <f t="shared" si="2"/>
        <v>10</v>
      </c>
      <c r="AF96" s="28">
        <f t="shared" si="2"/>
        <v>68</v>
      </c>
      <c r="AG96" s="28">
        <f t="shared" si="2"/>
        <v>46</v>
      </c>
      <c r="AH96" s="28">
        <f t="shared" si="2"/>
        <v>0</v>
      </c>
      <c r="AI96" s="28">
        <f t="shared" si="2"/>
        <v>27</v>
      </c>
      <c r="AJ96" s="28">
        <f t="shared" si="2"/>
        <v>0</v>
      </c>
      <c r="AK96" s="28">
        <f t="shared" ref="AK96" si="3">COUNTIF(AK2:AK95,"&gt;0")</f>
        <v>0</v>
      </c>
      <c r="AL96" s="28">
        <f t="shared" si="2"/>
        <v>0</v>
      </c>
      <c r="AM96" s="28">
        <f t="shared" si="2"/>
        <v>0</v>
      </c>
      <c r="AN96" s="28">
        <f t="shared" si="2"/>
        <v>1</v>
      </c>
      <c r="AO96" s="28">
        <f t="shared" ref="AO96:BJ96" si="4">COUNTIF(AO2:AO95,"&gt;0")</f>
        <v>1</v>
      </c>
      <c r="AP96" s="28">
        <f t="shared" si="4"/>
        <v>16</v>
      </c>
      <c r="AQ96" s="28">
        <f t="shared" si="4"/>
        <v>0</v>
      </c>
      <c r="AR96" s="28">
        <f t="shared" si="4"/>
        <v>0</v>
      </c>
      <c r="AS96" s="28">
        <f t="shared" si="4"/>
        <v>13</v>
      </c>
      <c r="AT96" s="28">
        <f t="shared" si="4"/>
        <v>3</v>
      </c>
      <c r="AU96" s="28">
        <f t="shared" si="4"/>
        <v>1</v>
      </c>
      <c r="AV96" s="28">
        <f t="shared" si="4"/>
        <v>45</v>
      </c>
      <c r="AW96" s="28">
        <f t="shared" si="4"/>
        <v>9</v>
      </c>
      <c r="AX96" s="28">
        <f t="shared" si="4"/>
        <v>49</v>
      </c>
      <c r="AY96" s="28">
        <f t="shared" si="4"/>
        <v>52</v>
      </c>
      <c r="AZ96" s="28">
        <f t="shared" si="4"/>
        <v>0</v>
      </c>
      <c r="BA96" s="28">
        <f t="shared" ref="BA96:BH96" si="5">COUNTIF(BA2:BA95,"&gt;0")</f>
        <v>2</v>
      </c>
      <c r="BB96" s="28">
        <f t="shared" si="5"/>
        <v>0</v>
      </c>
      <c r="BC96" s="28">
        <f t="shared" si="5"/>
        <v>13</v>
      </c>
      <c r="BD96" s="28">
        <f t="shared" si="5"/>
        <v>0</v>
      </c>
      <c r="BE96" s="28">
        <f t="shared" si="5"/>
        <v>0</v>
      </c>
      <c r="BF96" s="28">
        <f t="shared" si="5"/>
        <v>0</v>
      </c>
      <c r="BG96" s="28">
        <f t="shared" si="5"/>
        <v>0</v>
      </c>
      <c r="BH96" s="28">
        <f t="shared" si="5"/>
        <v>0</v>
      </c>
      <c r="BI96" s="28">
        <f t="shared" si="4"/>
        <v>0</v>
      </c>
      <c r="BJ96" s="28">
        <f t="shared" si="4"/>
        <v>20</v>
      </c>
      <c r="BK96" s="28">
        <f t="shared" si="2"/>
        <v>0</v>
      </c>
      <c r="BL96" s="28">
        <f t="shared" ref="BL96:BM96" si="6">COUNTIF(BL2:BL95,"&gt;0")</f>
        <v>0</v>
      </c>
      <c r="BM96" s="28">
        <f t="shared" si="6"/>
        <v>0</v>
      </c>
      <c r="BN96" s="28">
        <f t="shared" ref="BN96" si="7">COUNTIF(BN2:BN95,"&gt;0")</f>
        <v>0</v>
      </c>
      <c r="BO96" s="28">
        <f t="shared" ref="BO96" si="8">COUNTIF(BO2:BO95,"&gt;0")</f>
        <v>0</v>
      </c>
      <c r="BP96" s="28">
        <f t="shared" si="0"/>
        <v>24</v>
      </c>
      <c r="BQ96" t="s">
        <v>867</v>
      </c>
    </row>
    <row r="97" spans="1:68" x14ac:dyDescent="0.25">
      <c r="A97" s="6" t="s">
        <v>49</v>
      </c>
      <c r="C97" s="24">
        <f>C96/$B96*100</f>
        <v>0</v>
      </c>
      <c r="D97" s="19">
        <f t="shared" ref="D97:BP97" si="9">D96/$B96*100</f>
        <v>56.38297872340425</v>
      </c>
      <c r="E97" s="19">
        <f t="shared" si="9"/>
        <v>7.4468085106382977</v>
      </c>
      <c r="F97" s="19">
        <f t="shared" si="9"/>
        <v>17.021276595744681</v>
      </c>
      <c r="G97" s="19">
        <f t="shared" si="9"/>
        <v>24.468085106382979</v>
      </c>
      <c r="H97" s="19">
        <f t="shared" si="9"/>
        <v>68.085106382978722</v>
      </c>
      <c r="I97" s="19">
        <f t="shared" si="9"/>
        <v>71.276595744680847</v>
      </c>
      <c r="J97" s="19">
        <f t="shared" si="9"/>
        <v>54.255319148936167</v>
      </c>
      <c r="K97" s="19">
        <f t="shared" si="9"/>
        <v>26.595744680851062</v>
      </c>
      <c r="L97" s="19">
        <f t="shared" si="9"/>
        <v>28.723404255319153</v>
      </c>
      <c r="M97" s="19">
        <f t="shared" si="9"/>
        <v>62.765957446808507</v>
      </c>
      <c r="N97" s="33">
        <f t="shared" si="9"/>
        <v>98.936170212765958</v>
      </c>
      <c r="O97" s="33">
        <f t="shared" si="9"/>
        <v>94.680851063829792</v>
      </c>
      <c r="P97" s="35">
        <f t="shared" si="9"/>
        <v>4.2553191489361701</v>
      </c>
      <c r="Q97" s="33">
        <f t="shared" si="9"/>
        <v>98.936170212765958</v>
      </c>
      <c r="R97" s="33">
        <f t="shared" ref="R97:W97" si="10">R96/$B96*100</f>
        <v>100</v>
      </c>
      <c r="S97" s="33">
        <f t="shared" si="10"/>
        <v>98.936170212765958</v>
      </c>
      <c r="T97" s="19">
        <f t="shared" si="10"/>
        <v>71.276595744680847</v>
      </c>
      <c r="U97" s="33">
        <f t="shared" si="10"/>
        <v>79.787234042553195</v>
      </c>
      <c r="V97" s="33">
        <f t="shared" si="10"/>
        <v>93.61702127659575</v>
      </c>
      <c r="W97" s="19">
        <f t="shared" si="10"/>
        <v>58.51063829787234</v>
      </c>
      <c r="X97" s="33">
        <f t="shared" si="9"/>
        <v>98.936170212765958</v>
      </c>
      <c r="Y97" s="33">
        <f t="shared" si="9"/>
        <v>100</v>
      </c>
      <c r="Z97" s="19">
        <f t="shared" ref="Z97:BK97" si="11">Z96/$B96*100</f>
        <v>14.893617021276595</v>
      </c>
      <c r="AA97" s="19">
        <f t="shared" si="11"/>
        <v>48.936170212765958</v>
      </c>
      <c r="AB97" s="19">
        <f t="shared" si="11"/>
        <v>7.4468085106382977</v>
      </c>
      <c r="AC97" s="19">
        <f t="shared" si="11"/>
        <v>21.276595744680851</v>
      </c>
      <c r="AD97" s="24">
        <f t="shared" si="11"/>
        <v>0</v>
      </c>
      <c r="AE97" s="19">
        <f t="shared" si="11"/>
        <v>10.638297872340425</v>
      </c>
      <c r="AF97" s="19">
        <f t="shared" si="11"/>
        <v>72.340425531914903</v>
      </c>
      <c r="AG97" s="19">
        <f t="shared" si="11"/>
        <v>48.936170212765958</v>
      </c>
      <c r="AH97" s="24">
        <f t="shared" si="11"/>
        <v>0</v>
      </c>
      <c r="AI97" s="19">
        <f t="shared" si="11"/>
        <v>28.723404255319153</v>
      </c>
      <c r="AJ97" s="24">
        <f t="shared" si="11"/>
        <v>0</v>
      </c>
      <c r="AK97" s="24">
        <f t="shared" ref="AK97" si="12">AK96/$B96*100</f>
        <v>0</v>
      </c>
      <c r="AL97" s="24">
        <f t="shared" si="11"/>
        <v>0</v>
      </c>
      <c r="AM97" s="24">
        <f t="shared" si="11"/>
        <v>0</v>
      </c>
      <c r="AN97" s="35">
        <f t="shared" si="11"/>
        <v>1.0638297872340425</v>
      </c>
      <c r="AO97" s="35">
        <f t="shared" ref="AO97:BJ97" si="13">AO96/$B96*100</f>
        <v>1.0638297872340425</v>
      </c>
      <c r="AP97" s="19">
        <f t="shared" si="13"/>
        <v>17.021276595744681</v>
      </c>
      <c r="AQ97" s="19">
        <f t="shared" si="13"/>
        <v>0</v>
      </c>
      <c r="AR97" s="19">
        <f t="shared" si="13"/>
        <v>0</v>
      </c>
      <c r="AS97" s="19">
        <f t="shared" si="13"/>
        <v>13.829787234042554</v>
      </c>
      <c r="AT97" s="35">
        <f t="shared" si="13"/>
        <v>3.1914893617021276</v>
      </c>
      <c r="AU97" s="35">
        <f t="shared" si="13"/>
        <v>1.0638297872340425</v>
      </c>
      <c r="AV97" s="19">
        <f t="shared" si="13"/>
        <v>47.872340425531917</v>
      </c>
      <c r="AW97" s="19">
        <f t="shared" si="13"/>
        <v>9.5744680851063837</v>
      </c>
      <c r="AX97" s="19">
        <f t="shared" si="13"/>
        <v>52.12765957446809</v>
      </c>
      <c r="AY97" s="19">
        <f t="shared" si="13"/>
        <v>55.319148936170215</v>
      </c>
      <c r="AZ97" s="24">
        <f t="shared" si="13"/>
        <v>0</v>
      </c>
      <c r="BA97" s="35">
        <f t="shared" ref="BA97:BH97" si="14">BA96/$B96*100</f>
        <v>2.1276595744680851</v>
      </c>
      <c r="BB97" s="24">
        <f t="shared" si="14"/>
        <v>0</v>
      </c>
      <c r="BC97" s="19">
        <f t="shared" si="14"/>
        <v>13.829787234042554</v>
      </c>
      <c r="BD97" s="24">
        <f t="shared" si="14"/>
        <v>0</v>
      </c>
      <c r="BE97" s="24">
        <f t="shared" si="14"/>
        <v>0</v>
      </c>
      <c r="BF97" s="24">
        <f t="shared" si="14"/>
        <v>0</v>
      </c>
      <c r="BG97" s="24">
        <f t="shared" si="14"/>
        <v>0</v>
      </c>
      <c r="BH97" s="24">
        <f t="shared" si="14"/>
        <v>0</v>
      </c>
      <c r="BI97" s="24">
        <f t="shared" si="13"/>
        <v>0</v>
      </c>
      <c r="BJ97" s="19">
        <f t="shared" si="13"/>
        <v>21.276595744680851</v>
      </c>
      <c r="BK97" s="24">
        <f t="shared" si="11"/>
        <v>0</v>
      </c>
      <c r="BL97" s="24">
        <f t="shared" ref="BL97:BM97" si="15">BL96/$B96*100</f>
        <v>0</v>
      </c>
      <c r="BM97" s="24">
        <f t="shared" si="15"/>
        <v>0</v>
      </c>
      <c r="BN97" s="24">
        <f t="shared" ref="BN97" si="16">BN96/$B96*100</f>
        <v>0</v>
      </c>
      <c r="BO97" s="24">
        <f t="shared" ref="BO97" si="17">BO96/$B96*100</f>
        <v>0</v>
      </c>
      <c r="BP97" s="19">
        <f t="shared" si="9"/>
        <v>25.531914893617021</v>
      </c>
    </row>
    <row r="98" spans="1:68" x14ac:dyDescent="0.25">
      <c r="C98" s="16" t="str">
        <f>IF(C97&gt;=75,"charakt.",IF(AND(C97&gt;0,C97&lt;=5),"unikatowa",IF(C97=0,"brak","")))</f>
        <v>brak</v>
      </c>
      <c r="D98" s="16" t="str">
        <f t="shared" ref="D98:K98" si="18">IF(D97&gt;=75,"charakt.",IF(AND(D97&gt;0,D97&lt;=5),"unikatowa",IF(D97=0,"brak","")))</f>
        <v/>
      </c>
      <c r="E98" s="16" t="str">
        <f t="shared" si="18"/>
        <v/>
      </c>
      <c r="F98" s="16" t="str">
        <f t="shared" si="18"/>
        <v/>
      </c>
      <c r="G98" s="16" t="str">
        <f t="shared" si="18"/>
        <v/>
      </c>
      <c r="H98" s="16" t="str">
        <f t="shared" si="18"/>
        <v/>
      </c>
      <c r="I98" s="16" t="str">
        <f t="shared" si="18"/>
        <v/>
      </c>
      <c r="J98" s="16" t="str">
        <f t="shared" si="18"/>
        <v/>
      </c>
      <c r="K98" s="16" t="str">
        <f t="shared" si="18"/>
        <v/>
      </c>
      <c r="L98" s="16" t="str">
        <f t="shared" ref="L98" si="19">IF(L97&gt;=75,"charakt.",IF(AND(L97&gt;0,L97&lt;=5),"unikatowa",IF(L97=0,"brak","")))</f>
        <v/>
      </c>
      <c r="M98" s="16" t="str">
        <f t="shared" ref="M98" si="20">IF(M97&gt;=75,"charakt.",IF(AND(M97&gt;0,M97&lt;=5),"unikatowa",IF(M97=0,"brak","")))</f>
        <v/>
      </c>
      <c r="N98" s="16" t="str">
        <f t="shared" ref="N98" si="21">IF(N97&gt;=75,"charakt.",IF(AND(N97&gt;0,N97&lt;=5),"unikatowa",IF(N97=0,"brak","")))</f>
        <v>charakt.</v>
      </c>
      <c r="O98" s="16" t="str">
        <f t="shared" ref="O98" si="22">IF(O97&gt;=75,"charakt.",IF(AND(O97&gt;0,O97&lt;=5),"unikatowa",IF(O97=0,"brak","")))</f>
        <v>charakt.</v>
      </c>
      <c r="P98" s="16" t="str">
        <f t="shared" ref="P98" si="23">IF(P97&gt;=75,"charakt.",IF(AND(P97&gt;0,P97&lt;=5),"unikatowa",IF(P97=0,"brak","")))</f>
        <v>unikatowa</v>
      </c>
      <c r="Q98" s="16" t="str">
        <f t="shared" ref="Q98" si="24">IF(Q97&gt;=75,"charakt.",IF(AND(Q97&gt;0,Q97&lt;=5),"unikatowa",IF(Q97=0,"brak","")))</f>
        <v>charakt.</v>
      </c>
      <c r="R98" s="16" t="str">
        <f t="shared" ref="R98" si="25">IF(R97&gt;=75,"charakt.",IF(AND(R97&gt;0,R97&lt;=5),"unikatowa",IF(R97=0,"brak","")))</f>
        <v>charakt.</v>
      </c>
      <c r="S98" s="16" t="str">
        <f t="shared" ref="S98" si="26">IF(S97&gt;=75,"charakt.",IF(AND(S97&gt;0,S97&lt;=5),"unikatowa",IF(S97=0,"brak","")))</f>
        <v>charakt.</v>
      </c>
      <c r="T98" s="16" t="str">
        <f t="shared" ref="T98" si="27">IF(T97&gt;=75,"charakt.",IF(AND(T97&gt;0,T97&lt;=5),"unikatowa",IF(T97=0,"brak","")))</f>
        <v/>
      </c>
      <c r="U98" s="16" t="str">
        <f t="shared" ref="U98" si="28">IF(U97&gt;=75,"charakt.",IF(AND(U97&gt;0,U97&lt;=5),"unikatowa",IF(U97=0,"brak","")))</f>
        <v>charakt.</v>
      </c>
      <c r="V98" s="16" t="str">
        <f t="shared" ref="V98" si="29">IF(V97&gt;=75,"charakt.",IF(AND(V97&gt;0,V97&lt;=5),"unikatowa",IF(V97=0,"brak","")))</f>
        <v>charakt.</v>
      </c>
      <c r="W98" s="16" t="str">
        <f t="shared" ref="W98" si="30">IF(W97&gt;=75,"charakt.",IF(AND(W97&gt;0,W97&lt;=5),"unikatowa",IF(W97=0,"brak","")))</f>
        <v/>
      </c>
      <c r="X98" s="16" t="str">
        <f t="shared" ref="X98" si="31">IF(X97&gt;=75,"charakt.",IF(AND(X97&gt;0,X97&lt;=5),"unikatowa",IF(X97=0,"brak","")))</f>
        <v>charakt.</v>
      </c>
      <c r="Y98" s="16" t="str">
        <f t="shared" ref="Y98:BK98" si="32">IF(Y97&gt;=75,"charakt.",IF(AND(Y97&gt;0,Y97&lt;=5),"unikatowa",IF(Y97=0,"brak","")))</f>
        <v>charakt.</v>
      </c>
      <c r="Z98" s="16" t="str">
        <f t="shared" si="32"/>
        <v/>
      </c>
      <c r="AA98" s="16" t="str">
        <f t="shared" si="32"/>
        <v/>
      </c>
      <c r="AB98" s="16" t="str">
        <f t="shared" si="32"/>
        <v/>
      </c>
      <c r="AC98" s="16" t="str">
        <f t="shared" si="32"/>
        <v/>
      </c>
      <c r="AD98" s="16" t="str">
        <f t="shared" si="32"/>
        <v>brak</v>
      </c>
      <c r="AE98" s="16" t="str">
        <f t="shared" si="32"/>
        <v/>
      </c>
      <c r="AF98" s="16" t="str">
        <f t="shared" si="32"/>
        <v/>
      </c>
      <c r="AG98" s="16" t="str">
        <f t="shared" si="32"/>
        <v/>
      </c>
      <c r="AH98" s="16" t="str">
        <f t="shared" si="32"/>
        <v>brak</v>
      </c>
      <c r="AI98" s="16" t="str">
        <f t="shared" si="32"/>
        <v/>
      </c>
      <c r="AJ98" s="16" t="str">
        <f t="shared" si="32"/>
        <v>brak</v>
      </c>
      <c r="AK98" s="16" t="str">
        <f t="shared" ref="AK98" si="33">IF(AK97&gt;=75,"charakt.",IF(AND(AK97&gt;0,AK97&lt;=5),"unikatowa",IF(AK97=0,"brak","")))</f>
        <v>brak</v>
      </c>
      <c r="AL98" s="16" t="str">
        <f t="shared" si="32"/>
        <v>brak</v>
      </c>
      <c r="AM98" s="16" t="str">
        <f t="shared" si="32"/>
        <v>brak</v>
      </c>
      <c r="AN98" s="16" t="str">
        <f t="shared" si="32"/>
        <v>unikatowa</v>
      </c>
      <c r="AO98" s="16" t="str">
        <f t="shared" ref="AO98:BJ98" si="34">IF(AO97&gt;=75,"charakt.",IF(AND(AO97&gt;0,AO97&lt;=5),"unikatowa",IF(AO97=0,"brak","")))</f>
        <v>unikatowa</v>
      </c>
      <c r="AP98" s="16" t="str">
        <f t="shared" si="34"/>
        <v/>
      </c>
      <c r="AQ98" s="16" t="str">
        <f t="shared" si="34"/>
        <v>brak</v>
      </c>
      <c r="AR98" s="16" t="str">
        <f t="shared" si="34"/>
        <v>brak</v>
      </c>
      <c r="AS98" s="16" t="str">
        <f t="shared" si="34"/>
        <v/>
      </c>
      <c r="AT98" s="16" t="str">
        <f t="shared" si="34"/>
        <v>unikatowa</v>
      </c>
      <c r="AU98" s="16" t="str">
        <f t="shared" si="34"/>
        <v>unikatowa</v>
      </c>
      <c r="AV98" s="16" t="str">
        <f t="shared" si="34"/>
        <v/>
      </c>
      <c r="AW98" s="16" t="str">
        <f t="shared" si="34"/>
        <v/>
      </c>
      <c r="AX98" s="16" t="str">
        <f t="shared" si="34"/>
        <v/>
      </c>
      <c r="AY98" s="16" t="str">
        <f t="shared" si="34"/>
        <v/>
      </c>
      <c r="AZ98" s="16" t="str">
        <f t="shared" si="34"/>
        <v>brak</v>
      </c>
      <c r="BA98" s="16" t="str">
        <f t="shared" ref="BA98:BH98" si="35">IF(BA97&gt;=75,"charakt.",IF(AND(BA97&gt;0,BA97&lt;=5),"unikatowa",IF(BA97=0,"brak","")))</f>
        <v>unikatowa</v>
      </c>
      <c r="BB98" s="16" t="str">
        <f t="shared" si="35"/>
        <v>brak</v>
      </c>
      <c r="BC98" s="16" t="str">
        <f t="shared" si="35"/>
        <v/>
      </c>
      <c r="BD98" s="16" t="str">
        <f t="shared" si="35"/>
        <v>brak</v>
      </c>
      <c r="BE98" s="16" t="str">
        <f t="shared" si="35"/>
        <v>brak</v>
      </c>
      <c r="BF98" s="16" t="str">
        <f t="shared" si="35"/>
        <v>brak</v>
      </c>
      <c r="BG98" s="16" t="str">
        <f t="shared" si="35"/>
        <v>brak</v>
      </c>
      <c r="BH98" s="16" t="str">
        <f t="shared" si="35"/>
        <v>brak</v>
      </c>
      <c r="BI98" s="16" t="str">
        <f t="shared" si="34"/>
        <v>brak</v>
      </c>
      <c r="BJ98" s="16" t="str">
        <f t="shared" si="34"/>
        <v/>
      </c>
      <c r="BK98" s="16" t="str">
        <f t="shared" si="32"/>
        <v>brak</v>
      </c>
      <c r="BL98" s="16" t="str">
        <f t="shared" ref="BL98:BM98" si="36">IF(BL97&gt;=75,"charakt.",IF(AND(BL97&gt;0,BL97&lt;=5),"unikatowa",IF(BL97=0,"brak","")))</f>
        <v>brak</v>
      </c>
      <c r="BM98" s="16" t="str">
        <f t="shared" si="36"/>
        <v>brak</v>
      </c>
      <c r="BN98" s="16" t="str">
        <f t="shared" ref="BN98" si="37">IF(BN97&gt;=75,"charakt.",IF(AND(BN97&gt;0,BN97&lt;=5),"unikatowa",IF(BN97=0,"brak","")))</f>
        <v>brak</v>
      </c>
      <c r="BO98" s="16" t="str">
        <f t="shared" ref="BO98" si="38">IF(BO97&gt;=75,"charakt.",IF(AND(BO97&gt;0,BO97&lt;=5),"unikatowa",IF(BO97=0,"brak","")))</f>
        <v>brak</v>
      </c>
      <c r="BP98" s="16" t="str">
        <f t="shared" ref="BP98" si="39">IF(BP97&gt;=75,"charakt.",IF(AND(BP97&gt;0,BP97&lt;=5),"unikatowa",IF(BP97=0,"brak","")))</f>
        <v/>
      </c>
    </row>
  </sheetData>
  <sheetProtection sheet="1" objects="1" scenarios="1"/>
  <conditionalFormatting sqref="Q2:V95">
    <cfRule type="cellIs" dxfId="118" priority="41" operator="greaterThan">
      <formula>0</formula>
    </cfRule>
  </conditionalFormatting>
  <conditionalFormatting sqref="X2:AG95">
    <cfRule type="cellIs" dxfId="117" priority="29" operator="greaterThan">
      <formula>0</formula>
    </cfRule>
  </conditionalFormatting>
  <conditionalFormatting sqref="AI2:AY95">
    <cfRule type="cellIs" dxfId="116" priority="14" operator="greaterThan">
      <formula>0</formula>
    </cfRule>
  </conditionalFormatting>
  <conditionalFormatting sqref="BA2:BA95">
    <cfRule type="cellIs" dxfId="115" priority="13" operator="greaterThan">
      <formula>0</formula>
    </cfRule>
  </conditionalFormatting>
  <conditionalFormatting sqref="BC2:BN95">
    <cfRule type="cellIs" dxfId="114" priority="2" operator="greaterThan">
      <formula>0</formula>
    </cfRule>
  </conditionalFormatting>
  <conditionalFormatting sqref="BP2:BP95">
    <cfRule type="cellIs" dxfId="113" priority="1" operator="greaterThan">
      <formula>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054413-27F1-47B8-9117-C695F972BBD6}">
  <sheetPr codeName="Arkusz12"/>
  <dimension ref="A1:BQ67"/>
  <sheetViews>
    <sheetView workbookViewId="0">
      <pane xSplit="2" ySplit="1" topLeftCell="C2" activePane="bottomRight" state="frozen"/>
      <selection activeCell="P79" sqref="P79"/>
      <selection pane="topRight" activeCell="P79" sqref="P79"/>
      <selection pane="bottomLeft" activeCell="P79" sqref="P79"/>
      <selection pane="bottomRight" activeCell="AG62" sqref="AG62"/>
    </sheetView>
  </sheetViews>
  <sheetFormatPr defaultRowHeight="15" x14ac:dyDescent="0.25"/>
  <cols>
    <col min="1" max="1" width="18.140625" customWidth="1"/>
    <col min="2" max="2" width="9.42578125" customWidth="1"/>
    <col min="3" max="68" width="11.42578125" customWidth="1"/>
    <col min="69" max="69" width="18.140625" customWidth="1"/>
  </cols>
  <sheetData>
    <row r="1" spans="1:68" x14ac:dyDescent="0.25">
      <c r="A1" s="4" t="s">
        <v>0</v>
      </c>
      <c r="B1" s="4" t="s">
        <v>47</v>
      </c>
      <c r="C1" s="4" t="s">
        <v>43</v>
      </c>
      <c r="D1" s="4" t="s">
        <v>42</v>
      </c>
      <c r="E1" s="4" t="s">
        <v>44</v>
      </c>
      <c r="F1" s="4" t="s">
        <v>45</v>
      </c>
      <c r="G1" s="4" t="s">
        <v>46</v>
      </c>
      <c r="H1" s="4" t="s">
        <v>868</v>
      </c>
      <c r="I1" s="4" t="s">
        <v>869</v>
      </c>
      <c r="J1" s="4" t="s">
        <v>870</v>
      </c>
      <c r="K1" s="4" t="s">
        <v>871</v>
      </c>
      <c r="L1" s="4" t="s">
        <v>872</v>
      </c>
      <c r="M1" s="4" t="s">
        <v>873</v>
      </c>
      <c r="N1" s="4" t="s">
        <v>874</v>
      </c>
      <c r="O1" s="4" t="s">
        <v>875</v>
      </c>
      <c r="P1" s="4" t="s">
        <v>876</v>
      </c>
      <c r="Q1" s="4" t="s">
        <v>877</v>
      </c>
      <c r="R1" s="4" t="s">
        <v>878</v>
      </c>
      <c r="S1" s="4" t="s">
        <v>879</v>
      </c>
      <c r="T1" s="4" t="s">
        <v>880</v>
      </c>
      <c r="U1" s="4" t="s">
        <v>881</v>
      </c>
      <c r="V1" s="4" t="s">
        <v>882</v>
      </c>
      <c r="W1" s="4" t="s">
        <v>883</v>
      </c>
      <c r="X1" s="4" t="s">
        <v>884</v>
      </c>
      <c r="Y1" s="4" t="s">
        <v>885</v>
      </c>
      <c r="Z1" s="4" t="s">
        <v>886</v>
      </c>
      <c r="AA1" s="4" t="s">
        <v>887</v>
      </c>
      <c r="AB1" s="4" t="s">
        <v>888</v>
      </c>
      <c r="AC1" s="4" t="s">
        <v>889</v>
      </c>
      <c r="AD1" s="4" t="s">
        <v>890</v>
      </c>
      <c r="AE1" s="4" t="s">
        <v>891</v>
      </c>
      <c r="AF1" s="4" t="s">
        <v>892</v>
      </c>
      <c r="AG1" s="4" t="s">
        <v>893</v>
      </c>
      <c r="AH1" s="4" t="s">
        <v>894</v>
      </c>
      <c r="AI1" s="4" t="s">
        <v>895</v>
      </c>
      <c r="AJ1" s="4" t="s">
        <v>896</v>
      </c>
      <c r="AK1" s="4" t="s">
        <v>927</v>
      </c>
      <c r="AL1" s="4" t="s">
        <v>897</v>
      </c>
      <c r="AM1" s="4" t="s">
        <v>898</v>
      </c>
      <c r="AN1" s="4" t="s">
        <v>899</v>
      </c>
      <c r="AO1" s="4" t="s">
        <v>900</v>
      </c>
      <c r="AP1" s="4" t="s">
        <v>901</v>
      </c>
      <c r="AQ1" s="4" t="s">
        <v>902</v>
      </c>
      <c r="AR1" s="4" t="s">
        <v>903</v>
      </c>
      <c r="AS1" s="4" t="s">
        <v>904</v>
      </c>
      <c r="AT1" s="4" t="s">
        <v>905</v>
      </c>
      <c r="AU1" s="4" t="s">
        <v>906</v>
      </c>
      <c r="AV1" s="4" t="s">
        <v>907</v>
      </c>
      <c r="AW1" s="4" t="s">
        <v>908</v>
      </c>
      <c r="AX1" s="4" t="s">
        <v>909</v>
      </c>
      <c r="AY1" s="4" t="s">
        <v>910</v>
      </c>
      <c r="AZ1" s="4" t="s">
        <v>911</v>
      </c>
      <c r="BA1" s="4" t="s">
        <v>912</v>
      </c>
      <c r="BB1" s="4" t="s">
        <v>913</v>
      </c>
      <c r="BC1" s="4" t="s">
        <v>914</v>
      </c>
      <c r="BD1" s="4" t="s">
        <v>915</v>
      </c>
      <c r="BE1" s="4" t="s">
        <v>916</v>
      </c>
      <c r="BF1" s="4" t="s">
        <v>917</v>
      </c>
      <c r="BG1" s="4" t="s">
        <v>918</v>
      </c>
      <c r="BH1" s="4" t="s">
        <v>919</v>
      </c>
      <c r="BI1" s="4" t="s">
        <v>920</v>
      </c>
      <c r="BJ1" s="4" t="s">
        <v>921</v>
      </c>
      <c r="BK1" s="4" t="s">
        <v>922</v>
      </c>
      <c r="BL1" s="4" t="s">
        <v>923</v>
      </c>
      <c r="BM1" s="4" t="s">
        <v>924</v>
      </c>
      <c r="BN1" s="4" t="s">
        <v>928</v>
      </c>
      <c r="BO1" s="4" t="s">
        <v>925</v>
      </c>
      <c r="BP1" s="4" t="s">
        <v>926</v>
      </c>
    </row>
    <row r="2" spans="1:68" x14ac:dyDescent="0.25">
      <c r="A2" s="1" t="s">
        <v>457</v>
      </c>
      <c r="B2" s="1" t="s">
        <v>458</v>
      </c>
      <c r="C2" s="8">
        <v>0</v>
      </c>
      <c r="D2" s="8">
        <v>0</v>
      </c>
      <c r="E2" s="2">
        <v>0</v>
      </c>
      <c r="F2" s="8">
        <v>0</v>
      </c>
      <c r="G2" s="9">
        <v>9.4064528266390737E-2</v>
      </c>
      <c r="H2" s="3">
        <v>3</v>
      </c>
      <c r="I2" s="9">
        <v>9.4064528266390737E-2</v>
      </c>
      <c r="J2" s="8">
        <v>0</v>
      </c>
      <c r="K2" s="8">
        <v>0</v>
      </c>
      <c r="L2" s="8">
        <v>0</v>
      </c>
      <c r="M2" s="8">
        <v>0</v>
      </c>
      <c r="N2" s="9">
        <v>0.243627128209952</v>
      </c>
      <c r="O2" s="9">
        <v>0.17721757125388016</v>
      </c>
      <c r="P2" s="8">
        <v>0</v>
      </c>
      <c r="Q2" s="8">
        <v>0.48913554698523187</v>
      </c>
      <c r="R2" s="8">
        <v>98.00583200075252</v>
      </c>
      <c r="S2" s="8">
        <v>0.40447747154548014</v>
      </c>
      <c r="T2" s="8">
        <v>0</v>
      </c>
      <c r="U2" s="8">
        <v>1.8812905653278148E-2</v>
      </c>
      <c r="V2" s="8">
        <v>0.34803875458564576</v>
      </c>
      <c r="W2" s="9">
        <v>9.4064528266390741E-3</v>
      </c>
      <c r="X2" s="8">
        <v>0.72429686765120871</v>
      </c>
      <c r="Y2" s="8">
        <v>0.1816806042748598</v>
      </c>
      <c r="Z2" s="8">
        <v>0</v>
      </c>
      <c r="AA2" s="8">
        <v>0</v>
      </c>
      <c r="AB2" s="8">
        <v>0</v>
      </c>
      <c r="AC2" s="8">
        <v>0</v>
      </c>
      <c r="AD2" s="8">
        <v>0</v>
      </c>
      <c r="AE2" s="8">
        <v>9.4064528266390737E-2</v>
      </c>
      <c r="AF2" s="8">
        <v>0</v>
      </c>
      <c r="AG2" s="8">
        <v>0</v>
      </c>
      <c r="AH2" s="8">
        <v>0</v>
      </c>
      <c r="AI2" s="8">
        <v>0</v>
      </c>
      <c r="AJ2" s="8">
        <v>0</v>
      </c>
      <c r="AK2" s="8">
        <v>0</v>
      </c>
      <c r="AL2" s="8">
        <v>0</v>
      </c>
      <c r="AM2" s="8">
        <v>0</v>
      </c>
      <c r="AN2" s="8">
        <v>0</v>
      </c>
      <c r="AO2" s="8">
        <v>0</v>
      </c>
      <c r="AP2" s="8">
        <v>0</v>
      </c>
      <c r="AQ2" s="8">
        <v>0</v>
      </c>
      <c r="AR2" s="8">
        <v>0</v>
      </c>
      <c r="AS2" s="8">
        <v>0</v>
      </c>
      <c r="AT2" s="8">
        <v>0</v>
      </c>
      <c r="AU2" s="8">
        <v>0</v>
      </c>
      <c r="AV2" s="8">
        <v>0</v>
      </c>
      <c r="AW2" s="8">
        <v>0</v>
      </c>
      <c r="AX2" s="8">
        <v>0</v>
      </c>
      <c r="AY2" s="8">
        <v>0</v>
      </c>
      <c r="AZ2" s="8">
        <v>0</v>
      </c>
      <c r="BA2" s="8">
        <v>0</v>
      </c>
      <c r="BB2" s="8">
        <v>0</v>
      </c>
      <c r="BC2" s="8">
        <v>0</v>
      </c>
      <c r="BD2" s="8">
        <v>0</v>
      </c>
      <c r="BE2" s="8">
        <v>0</v>
      </c>
      <c r="BF2" s="8">
        <v>0</v>
      </c>
      <c r="BG2" s="8">
        <v>0</v>
      </c>
      <c r="BH2" s="8">
        <v>0</v>
      </c>
      <c r="BI2" s="8">
        <v>0</v>
      </c>
      <c r="BJ2" s="8">
        <v>0</v>
      </c>
      <c r="BK2" s="8">
        <v>0</v>
      </c>
      <c r="BL2" s="8">
        <v>0</v>
      </c>
      <c r="BM2" s="8">
        <v>0</v>
      </c>
      <c r="BN2" s="8">
        <v>0</v>
      </c>
      <c r="BO2" s="8">
        <v>0</v>
      </c>
      <c r="BP2" s="8">
        <v>0</v>
      </c>
    </row>
    <row r="3" spans="1:68" x14ac:dyDescent="0.25">
      <c r="A3" s="1" t="s">
        <v>459</v>
      </c>
      <c r="B3" s="1" t="s">
        <v>458</v>
      </c>
      <c r="C3" s="10">
        <v>0</v>
      </c>
      <c r="D3" s="10">
        <v>0</v>
      </c>
      <c r="E3" s="1">
        <v>0</v>
      </c>
      <c r="F3" s="10">
        <v>0</v>
      </c>
      <c r="G3" s="10">
        <v>0</v>
      </c>
      <c r="H3" s="5">
        <v>4</v>
      </c>
      <c r="I3" s="10">
        <v>0</v>
      </c>
      <c r="J3" s="10">
        <v>0</v>
      </c>
      <c r="K3" s="10">
        <v>0</v>
      </c>
      <c r="L3" s="10">
        <v>0</v>
      </c>
      <c r="M3" s="11">
        <v>36.305551611529197</v>
      </c>
      <c r="N3" s="11">
        <v>0.28283401959392301</v>
      </c>
      <c r="O3" s="11">
        <v>0.51881300582138301</v>
      </c>
      <c r="P3" s="10">
        <v>0</v>
      </c>
      <c r="Q3" s="10">
        <v>0.25557290927161702</v>
      </c>
      <c r="R3" s="10">
        <v>95.314496663353694</v>
      </c>
      <c r="S3" s="10">
        <v>3.06687491125941</v>
      </c>
      <c r="T3" s="10">
        <v>0</v>
      </c>
      <c r="U3" s="10">
        <v>0</v>
      </c>
      <c r="V3" s="10">
        <v>5.67939798381372E-2</v>
      </c>
      <c r="W3" s="10">
        <v>0</v>
      </c>
      <c r="X3" s="10">
        <v>1.3062615362771499</v>
      </c>
      <c r="Y3" s="10">
        <v>0.33004782942115402</v>
      </c>
      <c r="Z3" s="10">
        <v>0</v>
      </c>
      <c r="AA3" s="10">
        <v>0.141984949595343</v>
      </c>
      <c r="AB3" s="10">
        <v>0</v>
      </c>
      <c r="AC3" s="10">
        <v>0</v>
      </c>
      <c r="AD3" s="10">
        <v>0</v>
      </c>
      <c r="AE3" s="10">
        <v>0</v>
      </c>
      <c r="AF3" s="10">
        <v>0</v>
      </c>
      <c r="AG3" s="10">
        <v>0</v>
      </c>
      <c r="AH3" s="10">
        <v>0</v>
      </c>
      <c r="AI3" s="10">
        <v>0</v>
      </c>
      <c r="AJ3" s="10">
        <v>0</v>
      </c>
      <c r="AK3" s="10">
        <v>0</v>
      </c>
      <c r="AL3" s="10">
        <v>0</v>
      </c>
      <c r="AM3" s="10">
        <v>0</v>
      </c>
      <c r="AN3" s="10">
        <v>0</v>
      </c>
      <c r="AO3" s="10">
        <v>0</v>
      </c>
      <c r="AP3" s="10">
        <v>0</v>
      </c>
      <c r="AQ3" s="10">
        <v>0</v>
      </c>
      <c r="AR3" s="10">
        <v>0</v>
      </c>
      <c r="AS3" s="10">
        <v>0</v>
      </c>
      <c r="AT3" s="10">
        <v>0</v>
      </c>
      <c r="AU3" s="10">
        <v>0</v>
      </c>
      <c r="AV3" s="10">
        <v>0</v>
      </c>
      <c r="AW3" s="10">
        <v>0</v>
      </c>
      <c r="AX3" s="10">
        <v>0</v>
      </c>
      <c r="AY3" s="10">
        <v>0</v>
      </c>
      <c r="AZ3" s="10">
        <v>0</v>
      </c>
      <c r="BA3" s="10">
        <v>0.141984949595343</v>
      </c>
      <c r="BB3" s="10">
        <v>0</v>
      </c>
      <c r="BC3" s="10">
        <v>0</v>
      </c>
      <c r="BD3" s="10">
        <v>0</v>
      </c>
      <c r="BE3" s="10">
        <v>0</v>
      </c>
      <c r="BF3" s="10">
        <v>0</v>
      </c>
      <c r="BG3" s="10">
        <v>0</v>
      </c>
      <c r="BH3" s="10">
        <v>0</v>
      </c>
      <c r="BI3" s="10">
        <v>0</v>
      </c>
      <c r="BJ3" s="10">
        <v>0</v>
      </c>
      <c r="BK3" s="10">
        <v>0</v>
      </c>
      <c r="BL3" s="10">
        <v>0</v>
      </c>
      <c r="BM3" s="10">
        <v>0</v>
      </c>
      <c r="BN3" s="10">
        <v>0</v>
      </c>
      <c r="BO3" s="10">
        <v>0</v>
      </c>
      <c r="BP3" s="10">
        <v>0</v>
      </c>
    </row>
    <row r="4" spans="1:68" x14ac:dyDescent="0.25">
      <c r="A4" s="1" t="s">
        <v>460</v>
      </c>
      <c r="B4" s="1" t="s">
        <v>458</v>
      </c>
      <c r="C4" s="8">
        <v>0</v>
      </c>
      <c r="D4" s="8">
        <v>0</v>
      </c>
      <c r="E4" s="2">
        <v>0</v>
      </c>
      <c r="F4" s="8">
        <v>0</v>
      </c>
      <c r="G4" s="8">
        <v>0</v>
      </c>
      <c r="H4" s="3">
        <v>3</v>
      </c>
      <c r="I4" s="8">
        <v>0</v>
      </c>
      <c r="J4" s="8">
        <v>0</v>
      </c>
      <c r="K4" s="8">
        <v>0</v>
      </c>
      <c r="L4" s="8">
        <v>0</v>
      </c>
      <c r="M4" s="8">
        <v>0</v>
      </c>
      <c r="N4" s="9">
        <v>0.60224506356505303</v>
      </c>
      <c r="O4" s="9">
        <v>0.30795239383283701</v>
      </c>
      <c r="P4" s="8">
        <v>0</v>
      </c>
      <c r="Q4" s="8">
        <v>0</v>
      </c>
      <c r="R4" s="8">
        <v>98.458209358939698</v>
      </c>
      <c r="S4" s="8">
        <v>0.135244793075467</v>
      </c>
      <c r="T4" s="8">
        <v>0</v>
      </c>
      <c r="U4" s="8">
        <v>0</v>
      </c>
      <c r="V4" s="8">
        <v>2.7048958615093301E-2</v>
      </c>
      <c r="W4" s="8">
        <v>0</v>
      </c>
      <c r="X4" s="8">
        <v>1.3794968893697599</v>
      </c>
      <c r="Y4" s="8">
        <v>0.123414933102516</v>
      </c>
      <c r="Z4" s="8">
        <v>0</v>
      </c>
      <c r="AA4" s="8">
        <v>0</v>
      </c>
      <c r="AB4" s="8">
        <v>0</v>
      </c>
      <c r="AC4" s="8">
        <v>0</v>
      </c>
      <c r="AD4" s="8">
        <v>0</v>
      </c>
      <c r="AE4" s="8">
        <v>0</v>
      </c>
      <c r="AF4" s="8">
        <v>0</v>
      </c>
      <c r="AG4" s="8">
        <v>0</v>
      </c>
      <c r="AH4" s="8">
        <v>0</v>
      </c>
      <c r="AI4" s="8">
        <v>0</v>
      </c>
      <c r="AJ4" s="8">
        <v>0</v>
      </c>
      <c r="AK4" s="8">
        <v>0</v>
      </c>
      <c r="AL4" s="8">
        <v>0</v>
      </c>
      <c r="AM4" s="8">
        <v>0</v>
      </c>
      <c r="AN4" s="8">
        <v>0</v>
      </c>
      <c r="AO4" s="8">
        <v>0</v>
      </c>
      <c r="AP4" s="8">
        <v>0</v>
      </c>
      <c r="AQ4" s="8">
        <v>0</v>
      </c>
      <c r="AR4" s="8">
        <v>0</v>
      </c>
      <c r="AS4" s="8">
        <v>0</v>
      </c>
      <c r="AT4" s="8">
        <v>0</v>
      </c>
      <c r="AU4" s="8">
        <v>0</v>
      </c>
      <c r="AV4" s="8">
        <v>0</v>
      </c>
      <c r="AW4" s="8">
        <v>0</v>
      </c>
      <c r="AX4" s="8">
        <v>0.135244793075467</v>
      </c>
      <c r="AY4" s="8">
        <v>0</v>
      </c>
      <c r="AZ4" s="8">
        <v>0</v>
      </c>
      <c r="BA4" s="8">
        <v>0</v>
      </c>
      <c r="BB4" s="8">
        <v>0</v>
      </c>
      <c r="BC4" s="8">
        <v>0</v>
      </c>
      <c r="BD4" s="8">
        <v>0</v>
      </c>
      <c r="BE4" s="8">
        <v>0</v>
      </c>
      <c r="BF4" s="8">
        <v>0</v>
      </c>
      <c r="BG4" s="8">
        <v>0</v>
      </c>
      <c r="BH4" s="8">
        <v>0</v>
      </c>
      <c r="BI4" s="8">
        <v>0</v>
      </c>
      <c r="BJ4" s="8">
        <v>0</v>
      </c>
      <c r="BK4" s="8">
        <v>0</v>
      </c>
      <c r="BL4" s="8">
        <v>0</v>
      </c>
      <c r="BM4" s="8">
        <v>0</v>
      </c>
      <c r="BN4" s="8">
        <v>0</v>
      </c>
      <c r="BO4" s="8">
        <v>0</v>
      </c>
      <c r="BP4" s="8">
        <v>0</v>
      </c>
    </row>
    <row r="5" spans="1:68" x14ac:dyDescent="0.25">
      <c r="A5" s="1" t="s">
        <v>461</v>
      </c>
      <c r="B5" s="1" t="s">
        <v>458</v>
      </c>
      <c r="C5" s="10">
        <v>0</v>
      </c>
      <c r="D5" s="10">
        <v>0</v>
      </c>
      <c r="E5" s="1">
        <v>0</v>
      </c>
      <c r="F5" s="10">
        <v>0</v>
      </c>
      <c r="G5" s="10">
        <v>0</v>
      </c>
      <c r="H5" s="5">
        <v>3</v>
      </c>
      <c r="I5" s="11">
        <v>0.47801147227533503</v>
      </c>
      <c r="J5" s="10">
        <v>0</v>
      </c>
      <c r="K5" s="10">
        <v>0</v>
      </c>
      <c r="L5" s="10">
        <v>0</v>
      </c>
      <c r="M5" s="10">
        <v>0</v>
      </c>
      <c r="N5" s="11">
        <v>1.0356118546845099</v>
      </c>
      <c r="O5" s="11">
        <v>8.0783938814531553E-2</v>
      </c>
      <c r="P5" s="10">
        <v>0</v>
      </c>
      <c r="Q5" s="10">
        <v>0</v>
      </c>
      <c r="R5" s="10">
        <v>94.216061185468405</v>
      </c>
      <c r="S5" s="10">
        <v>1.52963671128107</v>
      </c>
      <c r="T5" s="10">
        <v>0</v>
      </c>
      <c r="U5" s="10">
        <v>2.3900573613766699E-2</v>
      </c>
      <c r="V5" s="10">
        <v>0.76481835564053502</v>
      </c>
      <c r="W5" s="10">
        <v>0</v>
      </c>
      <c r="X5" s="10">
        <v>3.4655831739961802</v>
      </c>
      <c r="Y5" s="10">
        <v>0.39798507059551103</v>
      </c>
      <c r="Z5" s="10">
        <v>0</v>
      </c>
      <c r="AA5" s="10">
        <v>0.23900573613766701</v>
      </c>
      <c r="AB5" s="10">
        <v>0</v>
      </c>
      <c r="AC5" s="10">
        <v>0</v>
      </c>
      <c r="AD5" s="10">
        <v>0</v>
      </c>
      <c r="AE5" s="10">
        <v>0</v>
      </c>
      <c r="AF5" s="10">
        <v>0</v>
      </c>
      <c r="AG5" s="10">
        <v>0</v>
      </c>
      <c r="AH5" s="10">
        <v>0</v>
      </c>
      <c r="AI5" s="10">
        <v>0</v>
      </c>
      <c r="AJ5" s="10">
        <v>0</v>
      </c>
      <c r="AK5" s="10">
        <v>0</v>
      </c>
      <c r="AL5" s="10">
        <v>0</v>
      </c>
      <c r="AM5" s="10">
        <v>0</v>
      </c>
      <c r="AN5" s="10">
        <v>0</v>
      </c>
      <c r="AO5" s="10">
        <v>0</v>
      </c>
      <c r="AP5" s="10">
        <v>0</v>
      </c>
      <c r="AQ5" s="10">
        <v>0</v>
      </c>
      <c r="AR5" s="10">
        <v>0</v>
      </c>
      <c r="AS5" s="10">
        <v>0</v>
      </c>
      <c r="AT5" s="10">
        <v>0</v>
      </c>
      <c r="AU5" s="10">
        <v>0</v>
      </c>
      <c r="AV5" s="10">
        <v>0.23900573613766701</v>
      </c>
      <c r="AW5" s="10">
        <v>0</v>
      </c>
      <c r="AX5" s="10">
        <v>0.23900573613766729</v>
      </c>
      <c r="AY5" s="10">
        <v>0</v>
      </c>
      <c r="AZ5" s="10">
        <v>0</v>
      </c>
      <c r="BA5" s="10">
        <v>0</v>
      </c>
      <c r="BB5" s="10">
        <v>0</v>
      </c>
      <c r="BC5" s="10">
        <v>0</v>
      </c>
      <c r="BD5" s="10">
        <v>0</v>
      </c>
      <c r="BE5" s="10">
        <v>0</v>
      </c>
      <c r="BF5" s="10">
        <v>0</v>
      </c>
      <c r="BG5" s="10">
        <v>0</v>
      </c>
      <c r="BH5" s="10">
        <v>0</v>
      </c>
      <c r="BI5" s="10">
        <v>0</v>
      </c>
      <c r="BJ5" s="10">
        <v>0.23900573613766701</v>
      </c>
      <c r="BK5" s="10">
        <v>0</v>
      </c>
      <c r="BL5" s="10">
        <v>0</v>
      </c>
      <c r="BM5" s="10">
        <v>0</v>
      </c>
      <c r="BN5" s="10">
        <v>0</v>
      </c>
      <c r="BO5" s="10">
        <v>0</v>
      </c>
      <c r="BP5" s="10">
        <v>0</v>
      </c>
    </row>
    <row r="6" spans="1:68" x14ac:dyDescent="0.25">
      <c r="A6" s="1" t="s">
        <v>462</v>
      </c>
      <c r="B6" s="1" t="s">
        <v>458</v>
      </c>
      <c r="C6" s="8">
        <v>0</v>
      </c>
      <c r="D6" s="8">
        <v>0</v>
      </c>
      <c r="E6" s="2">
        <v>0</v>
      </c>
      <c r="F6" s="8">
        <v>0</v>
      </c>
      <c r="G6" s="8">
        <v>0</v>
      </c>
      <c r="H6" s="3">
        <v>4</v>
      </c>
      <c r="I6" s="8">
        <v>0</v>
      </c>
      <c r="J6" s="8">
        <v>0</v>
      </c>
      <c r="K6" s="8">
        <v>0</v>
      </c>
      <c r="L6" s="8">
        <v>0</v>
      </c>
      <c r="M6" s="9">
        <v>56.690714451943201</v>
      </c>
      <c r="N6" s="9">
        <v>0.42680940190830802</v>
      </c>
      <c r="O6" s="9">
        <v>0.44705608564114502</v>
      </c>
      <c r="P6" s="8">
        <v>0</v>
      </c>
      <c r="Q6" s="8">
        <v>9.3088201070514298E-2</v>
      </c>
      <c r="R6" s="8">
        <v>96.904817314405406</v>
      </c>
      <c r="S6" s="8">
        <v>0.37235280428205703</v>
      </c>
      <c r="T6" s="8">
        <v>0</v>
      </c>
      <c r="U6" s="8">
        <v>0</v>
      </c>
      <c r="V6" s="8">
        <v>0</v>
      </c>
      <c r="W6" s="8">
        <v>0</v>
      </c>
      <c r="X6" s="8">
        <v>2.6297416802420299</v>
      </c>
      <c r="Y6" s="8">
        <v>0.22140790634184901</v>
      </c>
      <c r="Z6" s="8">
        <v>0</v>
      </c>
      <c r="AA6" s="8">
        <v>0</v>
      </c>
      <c r="AB6" s="8">
        <v>0</v>
      </c>
      <c r="AC6" s="8">
        <v>0</v>
      </c>
      <c r="AD6" s="8">
        <v>0</v>
      </c>
      <c r="AE6" s="8">
        <v>0</v>
      </c>
      <c r="AF6" s="8">
        <v>0</v>
      </c>
      <c r="AG6" s="8">
        <v>0</v>
      </c>
      <c r="AH6" s="8">
        <v>0</v>
      </c>
      <c r="AI6" s="8">
        <v>0</v>
      </c>
      <c r="AJ6" s="8">
        <v>0</v>
      </c>
      <c r="AK6" s="8">
        <v>0</v>
      </c>
      <c r="AL6" s="8">
        <v>0</v>
      </c>
      <c r="AM6" s="8">
        <v>0</v>
      </c>
      <c r="AN6" s="8">
        <v>0</v>
      </c>
      <c r="AO6" s="8">
        <v>0</v>
      </c>
      <c r="AP6" s="8">
        <v>0</v>
      </c>
      <c r="AQ6" s="8">
        <v>0</v>
      </c>
      <c r="AR6" s="8">
        <v>0</v>
      </c>
      <c r="AS6" s="8">
        <v>0</v>
      </c>
      <c r="AT6" s="8">
        <v>0</v>
      </c>
      <c r="AU6" s="8">
        <v>0</v>
      </c>
      <c r="AV6" s="8">
        <v>0</v>
      </c>
      <c r="AW6" s="8">
        <v>0</v>
      </c>
      <c r="AX6" s="8">
        <v>0</v>
      </c>
      <c r="AY6" s="8">
        <v>0</v>
      </c>
      <c r="AZ6" s="8">
        <v>0</v>
      </c>
      <c r="BA6" s="8">
        <v>0</v>
      </c>
      <c r="BB6" s="8">
        <v>0</v>
      </c>
      <c r="BC6" s="8">
        <v>0</v>
      </c>
      <c r="BD6" s="8">
        <v>0</v>
      </c>
      <c r="BE6" s="8">
        <v>0</v>
      </c>
      <c r="BF6" s="8">
        <v>0</v>
      </c>
      <c r="BG6" s="8">
        <v>0</v>
      </c>
      <c r="BH6" s="8">
        <v>0</v>
      </c>
      <c r="BI6" s="8">
        <v>0</v>
      </c>
      <c r="BJ6" s="8">
        <v>0</v>
      </c>
      <c r="BK6" s="8">
        <v>0</v>
      </c>
      <c r="BL6" s="8">
        <v>0</v>
      </c>
      <c r="BM6" s="8">
        <v>0</v>
      </c>
      <c r="BN6" s="8">
        <v>0</v>
      </c>
      <c r="BO6" s="8">
        <v>0</v>
      </c>
      <c r="BP6" s="8">
        <v>0</v>
      </c>
    </row>
    <row r="7" spans="1:68" x14ac:dyDescent="0.25">
      <c r="A7" s="1" t="s">
        <v>463</v>
      </c>
      <c r="B7" s="1" t="s">
        <v>458</v>
      </c>
      <c r="C7" s="10">
        <v>0</v>
      </c>
      <c r="D7" s="10">
        <v>0</v>
      </c>
      <c r="E7" s="1">
        <v>0</v>
      </c>
      <c r="F7" s="10">
        <v>0</v>
      </c>
      <c r="G7" s="10">
        <v>0</v>
      </c>
      <c r="H7" s="5">
        <v>8</v>
      </c>
      <c r="I7" s="10">
        <v>0</v>
      </c>
      <c r="J7" s="10">
        <v>0</v>
      </c>
      <c r="K7" s="10">
        <v>0</v>
      </c>
      <c r="L7" s="10">
        <v>0</v>
      </c>
      <c r="M7" s="10">
        <v>0</v>
      </c>
      <c r="N7" s="11">
        <v>0.57015201314708297</v>
      </c>
      <c r="O7" s="11">
        <v>0.13434675431388701</v>
      </c>
      <c r="P7" s="10">
        <v>0</v>
      </c>
      <c r="Q7" s="10">
        <v>0.28759244042727999</v>
      </c>
      <c r="R7" s="10">
        <v>97.606820049301604</v>
      </c>
      <c r="S7" s="10">
        <v>0.53410024650780596</v>
      </c>
      <c r="T7" s="10">
        <v>0</v>
      </c>
      <c r="U7" s="10">
        <v>0</v>
      </c>
      <c r="V7" s="10">
        <v>0.18488085456039399</v>
      </c>
      <c r="W7" s="10">
        <v>0</v>
      </c>
      <c r="X7" s="10">
        <v>1.38660640920296</v>
      </c>
      <c r="Y7" s="10">
        <v>0.201076317892489</v>
      </c>
      <c r="Z7" s="10">
        <v>0</v>
      </c>
      <c r="AA7" s="10">
        <v>0.41084634346754312</v>
      </c>
      <c r="AB7" s="10">
        <v>0</v>
      </c>
      <c r="AC7" s="10">
        <v>0</v>
      </c>
      <c r="AD7" s="10">
        <v>0</v>
      </c>
      <c r="AE7" s="10">
        <v>0</v>
      </c>
      <c r="AF7" s="10">
        <v>0</v>
      </c>
      <c r="AG7" s="10">
        <v>0.10271158586688578</v>
      </c>
      <c r="AH7" s="10">
        <v>0</v>
      </c>
      <c r="AI7" s="10">
        <v>0</v>
      </c>
      <c r="AJ7" s="10">
        <v>0</v>
      </c>
      <c r="AK7" s="10">
        <v>0</v>
      </c>
      <c r="AL7" s="10">
        <v>0</v>
      </c>
      <c r="AM7" s="10">
        <v>0</v>
      </c>
      <c r="AN7" s="10">
        <v>0</v>
      </c>
      <c r="AO7" s="10">
        <v>0</v>
      </c>
      <c r="AP7" s="10">
        <v>0</v>
      </c>
      <c r="AQ7" s="10">
        <v>0</v>
      </c>
      <c r="AR7" s="10">
        <v>0</v>
      </c>
      <c r="AS7" s="10">
        <v>0</v>
      </c>
      <c r="AT7" s="10">
        <v>0</v>
      </c>
      <c r="AU7" s="10">
        <v>0</v>
      </c>
      <c r="AV7" s="10">
        <v>0</v>
      </c>
      <c r="AW7" s="10">
        <v>0</v>
      </c>
      <c r="AX7" s="10">
        <v>0</v>
      </c>
      <c r="AY7" s="10">
        <v>0</v>
      </c>
      <c r="AZ7" s="10">
        <v>0</v>
      </c>
      <c r="BA7" s="10">
        <v>0</v>
      </c>
      <c r="BB7" s="10">
        <v>0</v>
      </c>
      <c r="BC7" s="10">
        <v>0</v>
      </c>
      <c r="BD7" s="10">
        <v>0</v>
      </c>
      <c r="BE7" s="10">
        <v>0</v>
      </c>
      <c r="BF7" s="10">
        <v>0</v>
      </c>
      <c r="BG7" s="10">
        <v>0</v>
      </c>
      <c r="BH7" s="10">
        <v>0</v>
      </c>
      <c r="BI7" s="10">
        <v>0</v>
      </c>
      <c r="BJ7" s="10">
        <v>0</v>
      </c>
      <c r="BK7" s="10">
        <v>0</v>
      </c>
      <c r="BL7" s="10">
        <v>0</v>
      </c>
      <c r="BM7" s="10">
        <v>0</v>
      </c>
      <c r="BN7" s="10">
        <v>0</v>
      </c>
      <c r="BO7" s="10">
        <v>0</v>
      </c>
      <c r="BP7" s="10">
        <v>0</v>
      </c>
    </row>
    <row r="8" spans="1:68" x14ac:dyDescent="0.25">
      <c r="A8" s="1" t="s">
        <v>464</v>
      </c>
      <c r="B8" s="1" t="s">
        <v>458</v>
      </c>
      <c r="C8" s="8">
        <v>0</v>
      </c>
      <c r="D8" s="8">
        <v>0</v>
      </c>
      <c r="E8" s="2">
        <v>0</v>
      </c>
      <c r="F8" s="8">
        <v>0</v>
      </c>
      <c r="G8" s="8">
        <v>0</v>
      </c>
      <c r="H8" s="3">
        <v>3</v>
      </c>
      <c r="I8" s="9">
        <v>0.20300446609825415</v>
      </c>
      <c r="J8" s="9">
        <v>0.16240357287860333</v>
      </c>
      <c r="K8" s="8">
        <v>0</v>
      </c>
      <c r="L8" s="8">
        <v>0</v>
      </c>
      <c r="M8" s="8">
        <v>0</v>
      </c>
      <c r="N8" s="9">
        <v>3.329273244011368E-2</v>
      </c>
      <c r="O8" s="9">
        <v>5.0751116524563537E-2</v>
      </c>
      <c r="P8" s="8">
        <v>0</v>
      </c>
      <c r="Q8" s="8">
        <v>0.77141697117336583</v>
      </c>
      <c r="R8" s="8">
        <v>97.401542833942344</v>
      </c>
      <c r="S8" s="8">
        <v>0.60901339829476242</v>
      </c>
      <c r="T8" s="8">
        <v>0</v>
      </c>
      <c r="U8" s="8">
        <v>0.16240357287860333</v>
      </c>
      <c r="V8" s="8">
        <v>2.0300446609825416E-2</v>
      </c>
      <c r="W8" s="8">
        <v>0</v>
      </c>
      <c r="X8" s="8">
        <v>1.0353227771010962</v>
      </c>
      <c r="Y8" s="8">
        <v>0.22176141920956666</v>
      </c>
      <c r="Z8" s="8">
        <v>0</v>
      </c>
      <c r="AA8" s="8">
        <v>0</v>
      </c>
      <c r="AB8" s="8">
        <v>0</v>
      </c>
      <c r="AC8" s="8">
        <v>0</v>
      </c>
      <c r="AD8" s="8">
        <v>0</v>
      </c>
      <c r="AE8" s="8">
        <v>0</v>
      </c>
      <c r="AF8" s="8">
        <v>0</v>
      </c>
      <c r="AG8" s="8">
        <v>0</v>
      </c>
      <c r="AH8" s="8">
        <v>0</v>
      </c>
      <c r="AI8" s="8">
        <v>0</v>
      </c>
      <c r="AJ8" s="8">
        <v>0</v>
      </c>
      <c r="AK8" s="8">
        <v>0</v>
      </c>
      <c r="AL8" s="8">
        <v>0</v>
      </c>
      <c r="AM8" s="8">
        <v>0</v>
      </c>
      <c r="AN8" s="8">
        <v>0</v>
      </c>
      <c r="AO8" s="8">
        <v>0</v>
      </c>
      <c r="AP8" s="8">
        <v>0</v>
      </c>
      <c r="AQ8" s="8">
        <v>0</v>
      </c>
      <c r="AR8" s="8">
        <v>0</v>
      </c>
      <c r="AS8" s="8">
        <v>0</v>
      </c>
      <c r="AT8" s="8">
        <v>0</v>
      </c>
      <c r="AU8" s="8">
        <v>0</v>
      </c>
      <c r="AV8" s="8">
        <v>0</v>
      </c>
      <c r="AW8" s="8">
        <v>0</v>
      </c>
      <c r="AX8" s="8">
        <v>0</v>
      </c>
      <c r="AY8" s="8">
        <v>0</v>
      </c>
      <c r="AZ8" s="8">
        <v>0</v>
      </c>
      <c r="BA8" s="8">
        <v>0</v>
      </c>
      <c r="BB8" s="8">
        <v>0</v>
      </c>
      <c r="BC8" s="8">
        <v>0</v>
      </c>
      <c r="BD8" s="8">
        <v>0</v>
      </c>
      <c r="BE8" s="8">
        <v>0</v>
      </c>
      <c r="BF8" s="8">
        <v>0</v>
      </c>
      <c r="BG8" s="8">
        <v>0</v>
      </c>
      <c r="BH8" s="8">
        <v>0</v>
      </c>
      <c r="BI8" s="8">
        <v>0</v>
      </c>
      <c r="BJ8" s="8">
        <v>0</v>
      </c>
      <c r="BK8" s="8">
        <v>0</v>
      </c>
      <c r="BL8" s="8">
        <v>0</v>
      </c>
      <c r="BM8" s="8">
        <v>0</v>
      </c>
      <c r="BN8" s="8">
        <v>0</v>
      </c>
      <c r="BO8" s="8">
        <v>0</v>
      </c>
      <c r="BP8" s="8">
        <v>0</v>
      </c>
    </row>
    <row r="9" spans="1:68" x14ac:dyDescent="0.25">
      <c r="A9" s="1" t="s">
        <v>465</v>
      </c>
      <c r="B9" s="1" t="s">
        <v>458</v>
      </c>
      <c r="C9" s="10">
        <v>0</v>
      </c>
      <c r="D9" s="10">
        <v>0</v>
      </c>
      <c r="E9" s="1">
        <v>0</v>
      </c>
      <c r="F9" s="10">
        <v>0</v>
      </c>
      <c r="G9" s="10">
        <v>0</v>
      </c>
      <c r="H9" s="5">
        <v>5</v>
      </c>
      <c r="I9" s="11">
        <v>0.2142015636714148</v>
      </c>
      <c r="J9" s="11">
        <v>0.17136125093713186</v>
      </c>
      <c r="K9" s="10">
        <v>0</v>
      </c>
      <c r="L9" s="10">
        <v>0</v>
      </c>
      <c r="M9" s="10">
        <v>0</v>
      </c>
      <c r="N9" s="11">
        <v>0.15015529613366177</v>
      </c>
      <c r="O9" s="11">
        <v>1.3946663810645819</v>
      </c>
      <c r="P9" s="10">
        <v>0</v>
      </c>
      <c r="Q9" s="10">
        <v>1.0710078183570741</v>
      </c>
      <c r="R9" s="10">
        <v>95.426796615615288</v>
      </c>
      <c r="S9" s="10">
        <v>1.1995287565599229</v>
      </c>
      <c r="T9" s="10">
        <v>2.1420156367141483E-2</v>
      </c>
      <c r="U9" s="10">
        <v>2.1420156367141483E-2</v>
      </c>
      <c r="V9" s="10">
        <v>1.0281675056227912</v>
      </c>
      <c r="W9" s="10">
        <v>0</v>
      </c>
      <c r="X9" s="10">
        <v>1.231658991110635</v>
      </c>
      <c r="Y9" s="10">
        <v>0.36233491756349123</v>
      </c>
      <c r="Z9" s="10">
        <v>0</v>
      </c>
      <c r="AA9" s="10">
        <v>0.1071007818357074</v>
      </c>
      <c r="AB9" s="10">
        <v>0</v>
      </c>
      <c r="AC9" s="10">
        <v>0</v>
      </c>
      <c r="AD9" s="10">
        <v>0</v>
      </c>
      <c r="AE9" s="10">
        <v>0.1071007818357074</v>
      </c>
      <c r="AF9" s="10">
        <v>0</v>
      </c>
      <c r="AG9" s="10">
        <v>0</v>
      </c>
      <c r="AH9" s="10">
        <v>0</v>
      </c>
      <c r="AI9" s="10">
        <v>0</v>
      </c>
      <c r="AJ9" s="10">
        <v>0</v>
      </c>
      <c r="AK9" s="10">
        <v>0</v>
      </c>
      <c r="AL9" s="10">
        <v>0</v>
      </c>
      <c r="AM9" s="10">
        <v>0</v>
      </c>
      <c r="AN9" s="10">
        <v>0</v>
      </c>
      <c r="AO9" s="10">
        <v>0</v>
      </c>
      <c r="AP9" s="10">
        <v>0</v>
      </c>
      <c r="AQ9" s="10">
        <v>0</v>
      </c>
      <c r="AR9" s="10">
        <v>0</v>
      </c>
      <c r="AS9" s="10">
        <v>0</v>
      </c>
      <c r="AT9" s="10">
        <v>0</v>
      </c>
      <c r="AU9" s="10">
        <v>0</v>
      </c>
      <c r="AV9" s="10">
        <v>0</v>
      </c>
      <c r="AW9" s="10">
        <v>0</v>
      </c>
      <c r="AX9" s="10">
        <v>0</v>
      </c>
      <c r="AY9" s="10">
        <v>0</v>
      </c>
      <c r="AZ9" s="10">
        <v>0</v>
      </c>
      <c r="BA9" s="10">
        <v>0</v>
      </c>
      <c r="BB9" s="10">
        <v>0</v>
      </c>
      <c r="BC9" s="10">
        <v>0</v>
      </c>
      <c r="BD9" s="10">
        <v>0</v>
      </c>
      <c r="BE9" s="10">
        <v>0</v>
      </c>
      <c r="BF9" s="10">
        <v>0</v>
      </c>
      <c r="BG9" s="10">
        <v>0</v>
      </c>
      <c r="BH9" s="10">
        <v>0</v>
      </c>
      <c r="BI9" s="10">
        <v>0</v>
      </c>
      <c r="BJ9" s="10">
        <v>0</v>
      </c>
      <c r="BK9" s="10">
        <v>0</v>
      </c>
      <c r="BL9" s="10">
        <v>0</v>
      </c>
      <c r="BM9" s="10">
        <v>0</v>
      </c>
      <c r="BN9" s="10">
        <v>0</v>
      </c>
      <c r="BO9" s="10">
        <v>0</v>
      </c>
      <c r="BP9" s="10">
        <v>0</v>
      </c>
    </row>
    <row r="10" spans="1:68" x14ac:dyDescent="0.25">
      <c r="A10" s="1" t="s">
        <v>466</v>
      </c>
      <c r="B10" s="1" t="s">
        <v>458</v>
      </c>
      <c r="C10" s="8">
        <v>0</v>
      </c>
      <c r="D10" s="8">
        <v>0</v>
      </c>
      <c r="E10" s="2">
        <v>0</v>
      </c>
      <c r="F10" s="8">
        <v>0</v>
      </c>
      <c r="G10" s="8">
        <v>0</v>
      </c>
      <c r="H10" s="3">
        <v>2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9">
        <v>5.6732026143790845E-2</v>
      </c>
      <c r="O10" s="9">
        <v>0.79568627450980389</v>
      </c>
      <c r="P10" s="8">
        <v>0</v>
      </c>
      <c r="Q10" s="8">
        <v>0.22222222222222221</v>
      </c>
      <c r="R10" s="8">
        <v>98.797385620915023</v>
      </c>
      <c r="S10" s="8">
        <v>0.58823529411764708</v>
      </c>
      <c r="T10" s="8">
        <v>0</v>
      </c>
      <c r="U10" s="8">
        <v>0</v>
      </c>
      <c r="V10" s="8">
        <v>2.61437908496732E-2</v>
      </c>
      <c r="W10" s="8">
        <v>0</v>
      </c>
      <c r="X10" s="8">
        <v>0.36601307189542481</v>
      </c>
      <c r="Y10" s="8">
        <v>0.11315227161868457</v>
      </c>
      <c r="Z10" s="8">
        <v>0</v>
      </c>
      <c r="AA10" s="8">
        <v>0.13071895424836599</v>
      </c>
      <c r="AB10" s="8">
        <v>0</v>
      </c>
      <c r="AC10" s="8">
        <v>0</v>
      </c>
      <c r="AD10" s="8">
        <v>0</v>
      </c>
      <c r="AE10" s="8">
        <v>0</v>
      </c>
      <c r="AF10" s="8">
        <v>0</v>
      </c>
      <c r="AG10" s="8">
        <v>0</v>
      </c>
      <c r="AH10" s="8">
        <v>0</v>
      </c>
      <c r="AI10" s="8">
        <v>0</v>
      </c>
      <c r="AJ10" s="8">
        <v>0</v>
      </c>
      <c r="AK10" s="8">
        <v>0</v>
      </c>
      <c r="AL10" s="8">
        <v>0</v>
      </c>
      <c r="AM10" s="8">
        <v>0</v>
      </c>
      <c r="AN10" s="8">
        <v>0</v>
      </c>
      <c r="AO10" s="8">
        <v>0</v>
      </c>
      <c r="AP10" s="8">
        <v>0</v>
      </c>
      <c r="AQ10" s="8">
        <v>0</v>
      </c>
      <c r="AR10" s="8">
        <v>0</v>
      </c>
      <c r="AS10" s="8">
        <v>0</v>
      </c>
      <c r="AT10" s="8">
        <v>0</v>
      </c>
      <c r="AU10" s="8">
        <v>0</v>
      </c>
      <c r="AV10" s="8">
        <v>0</v>
      </c>
      <c r="AW10" s="8">
        <v>0</v>
      </c>
      <c r="AX10" s="8">
        <v>0</v>
      </c>
      <c r="AY10" s="8">
        <v>0</v>
      </c>
      <c r="AZ10" s="8">
        <v>0</v>
      </c>
      <c r="BA10" s="8">
        <v>0</v>
      </c>
      <c r="BB10" s="8">
        <v>0</v>
      </c>
      <c r="BC10" s="8">
        <v>0</v>
      </c>
      <c r="BD10" s="8">
        <v>0</v>
      </c>
      <c r="BE10" s="8">
        <v>0</v>
      </c>
      <c r="BF10" s="8">
        <v>0</v>
      </c>
      <c r="BG10" s="8">
        <v>0</v>
      </c>
      <c r="BH10" s="8">
        <v>0</v>
      </c>
      <c r="BI10" s="8">
        <v>0</v>
      </c>
      <c r="BJ10" s="8">
        <v>0</v>
      </c>
      <c r="BK10" s="8">
        <v>0</v>
      </c>
      <c r="BL10" s="8">
        <v>0</v>
      </c>
      <c r="BM10" s="8">
        <v>0</v>
      </c>
      <c r="BN10" s="8">
        <v>0</v>
      </c>
      <c r="BO10" s="8">
        <v>0</v>
      </c>
      <c r="BP10" s="8">
        <v>0</v>
      </c>
    </row>
    <row r="11" spans="1:68" x14ac:dyDescent="0.25">
      <c r="A11" s="1" t="s">
        <v>467</v>
      </c>
      <c r="B11" s="1" t="s">
        <v>458</v>
      </c>
      <c r="C11" s="10">
        <v>0</v>
      </c>
      <c r="D11" s="10">
        <v>0</v>
      </c>
      <c r="E11" s="1">
        <v>0</v>
      </c>
      <c r="F11" s="10">
        <v>0</v>
      </c>
      <c r="G11" s="10">
        <v>0</v>
      </c>
      <c r="H11" s="5">
        <v>4</v>
      </c>
      <c r="I11" s="11">
        <v>0.13243279035889285</v>
      </c>
      <c r="J11" s="10">
        <v>0</v>
      </c>
      <c r="K11" s="10">
        <v>0</v>
      </c>
      <c r="L11" s="10">
        <v>0</v>
      </c>
      <c r="M11" s="10">
        <v>0</v>
      </c>
      <c r="N11" s="11">
        <v>0.59257052046086611</v>
      </c>
      <c r="O11" s="11">
        <v>0.40047675804529204</v>
      </c>
      <c r="P11" s="10">
        <v>0</v>
      </c>
      <c r="Q11" s="10">
        <v>0.4966229638458482</v>
      </c>
      <c r="R11" s="10">
        <v>92.034167659912598</v>
      </c>
      <c r="S11" s="10">
        <v>2.7877102370546947</v>
      </c>
      <c r="T11" s="10">
        <v>6.6216395179446432E-3</v>
      </c>
      <c r="U11" s="10">
        <v>6.6216395179446432E-3</v>
      </c>
      <c r="V11" s="10">
        <v>2.443384982121573</v>
      </c>
      <c r="W11" s="10">
        <v>0</v>
      </c>
      <c r="X11" s="10">
        <v>2.2248708780294004</v>
      </c>
      <c r="Y11" s="10">
        <v>0.54703700032559466</v>
      </c>
      <c r="Z11" s="10">
        <v>0</v>
      </c>
      <c r="AA11" s="10">
        <v>0.13243279035889299</v>
      </c>
      <c r="AB11" s="10">
        <v>0</v>
      </c>
      <c r="AC11" s="10">
        <v>0</v>
      </c>
      <c r="AD11" s="10">
        <v>0</v>
      </c>
      <c r="AE11" s="10">
        <v>0.13243279035889285</v>
      </c>
      <c r="AF11" s="10">
        <v>1.1256787180505901</v>
      </c>
      <c r="AG11" s="10">
        <v>0.19864918553833899</v>
      </c>
      <c r="AH11" s="10">
        <v>0</v>
      </c>
      <c r="AI11" s="10">
        <v>0</v>
      </c>
      <c r="AJ11" s="10">
        <v>0</v>
      </c>
      <c r="AK11" s="10">
        <v>0</v>
      </c>
      <c r="AL11" s="10">
        <v>0</v>
      </c>
      <c r="AM11" s="10">
        <v>0</v>
      </c>
      <c r="AN11" s="10">
        <v>0</v>
      </c>
      <c r="AO11" s="10">
        <v>0</v>
      </c>
      <c r="AP11" s="10">
        <v>0</v>
      </c>
      <c r="AQ11" s="10">
        <v>0</v>
      </c>
      <c r="AR11" s="10">
        <v>0</v>
      </c>
      <c r="AS11" s="10">
        <v>0</v>
      </c>
      <c r="AT11" s="10">
        <v>0</v>
      </c>
      <c r="AU11" s="10">
        <v>0</v>
      </c>
      <c r="AV11" s="10">
        <v>6.6216395179446427E-2</v>
      </c>
      <c r="AW11" s="10">
        <v>0</v>
      </c>
      <c r="AX11" s="10">
        <v>0</v>
      </c>
      <c r="AY11" s="10">
        <v>0</v>
      </c>
      <c r="AZ11" s="10">
        <v>0</v>
      </c>
      <c r="BA11" s="10">
        <v>0</v>
      </c>
      <c r="BB11" s="10">
        <v>0</v>
      </c>
      <c r="BC11" s="10">
        <v>0</v>
      </c>
      <c r="BD11" s="10">
        <v>0</v>
      </c>
      <c r="BE11" s="10">
        <v>0</v>
      </c>
      <c r="BF11" s="10">
        <v>0</v>
      </c>
      <c r="BG11" s="10">
        <v>0</v>
      </c>
      <c r="BH11" s="10">
        <v>0</v>
      </c>
      <c r="BI11" s="10">
        <v>0</v>
      </c>
      <c r="BJ11" s="10">
        <v>0</v>
      </c>
      <c r="BK11" s="10">
        <v>0</v>
      </c>
      <c r="BL11" s="10">
        <v>0</v>
      </c>
      <c r="BM11" s="10">
        <v>0</v>
      </c>
      <c r="BN11" s="10">
        <v>0</v>
      </c>
      <c r="BO11" s="10">
        <v>0</v>
      </c>
      <c r="BP11" s="10">
        <v>6.6216395179446427E-2</v>
      </c>
    </row>
    <row r="12" spans="1:68" x14ac:dyDescent="0.25">
      <c r="A12" s="1" t="s">
        <v>468</v>
      </c>
      <c r="B12" s="1" t="s">
        <v>458</v>
      </c>
      <c r="C12" s="8">
        <v>0</v>
      </c>
      <c r="D12" s="8">
        <v>0</v>
      </c>
      <c r="E12" s="2">
        <v>0</v>
      </c>
      <c r="F12" s="8">
        <v>0</v>
      </c>
      <c r="G12" s="8">
        <v>0</v>
      </c>
      <c r="H12" s="3">
        <v>2</v>
      </c>
      <c r="I12" s="9">
        <v>0.10617965597791464</v>
      </c>
      <c r="J12" s="8">
        <v>0</v>
      </c>
      <c r="K12" s="8">
        <v>0</v>
      </c>
      <c r="L12" s="8">
        <v>0</v>
      </c>
      <c r="M12" s="8">
        <v>0</v>
      </c>
      <c r="N12" s="9">
        <v>0.16840093438097262</v>
      </c>
      <c r="O12" s="8">
        <v>0</v>
      </c>
      <c r="P12" s="8">
        <v>0</v>
      </c>
      <c r="Q12" s="8">
        <v>0.71140369505202816</v>
      </c>
      <c r="R12" s="8">
        <v>96.453599490337666</v>
      </c>
      <c r="S12" s="8">
        <v>1.6776385644510512</v>
      </c>
      <c r="T12" s="8">
        <v>0</v>
      </c>
      <c r="U12" s="8">
        <v>1.0617965597791466E-2</v>
      </c>
      <c r="V12" s="8">
        <v>8.4943724782331725E-2</v>
      </c>
      <c r="W12" s="8">
        <v>0</v>
      </c>
      <c r="X12" s="8">
        <v>1.0617965597791463</v>
      </c>
      <c r="Y12" s="8">
        <v>0.2796352179035313</v>
      </c>
      <c r="Z12" s="8">
        <v>0</v>
      </c>
      <c r="AA12" s="8">
        <v>0.106179655977915</v>
      </c>
      <c r="AB12" s="8">
        <v>0</v>
      </c>
      <c r="AC12" s="8">
        <v>0</v>
      </c>
      <c r="AD12" s="8">
        <v>0</v>
      </c>
      <c r="AE12" s="8">
        <v>0</v>
      </c>
      <c r="AF12" s="8">
        <v>0</v>
      </c>
      <c r="AG12" s="8">
        <v>0</v>
      </c>
      <c r="AH12" s="8">
        <v>0</v>
      </c>
      <c r="AI12" s="8">
        <v>0</v>
      </c>
      <c r="AJ12" s="8">
        <v>0</v>
      </c>
      <c r="AK12" s="8">
        <v>0</v>
      </c>
      <c r="AL12" s="8">
        <v>0</v>
      </c>
      <c r="AM12" s="8">
        <v>0</v>
      </c>
      <c r="AN12" s="8">
        <v>0</v>
      </c>
      <c r="AO12" s="8">
        <v>0</v>
      </c>
      <c r="AP12" s="8">
        <v>0</v>
      </c>
      <c r="AQ12" s="8">
        <v>0</v>
      </c>
      <c r="AR12" s="8">
        <v>0</v>
      </c>
      <c r="AS12" s="8">
        <v>0</v>
      </c>
      <c r="AT12" s="8">
        <v>0</v>
      </c>
      <c r="AU12" s="8">
        <v>0</v>
      </c>
      <c r="AV12" s="8">
        <v>0</v>
      </c>
      <c r="AW12" s="8">
        <v>0</v>
      </c>
      <c r="AX12" s="8">
        <v>0</v>
      </c>
      <c r="AY12" s="8">
        <v>0</v>
      </c>
      <c r="AZ12" s="8">
        <v>0</v>
      </c>
      <c r="BA12" s="8">
        <v>0</v>
      </c>
      <c r="BB12" s="8">
        <v>0</v>
      </c>
      <c r="BC12" s="8">
        <v>0</v>
      </c>
      <c r="BD12" s="8">
        <v>0</v>
      </c>
      <c r="BE12" s="8">
        <v>0</v>
      </c>
      <c r="BF12" s="8">
        <v>0</v>
      </c>
      <c r="BG12" s="8">
        <v>0</v>
      </c>
      <c r="BH12" s="8">
        <v>0</v>
      </c>
      <c r="BI12" s="8">
        <v>0</v>
      </c>
      <c r="BJ12" s="8">
        <v>0</v>
      </c>
      <c r="BK12" s="8">
        <v>0</v>
      </c>
      <c r="BL12" s="8">
        <v>0</v>
      </c>
      <c r="BM12" s="8">
        <v>0</v>
      </c>
      <c r="BN12" s="8">
        <v>0</v>
      </c>
      <c r="BO12" s="8">
        <v>0</v>
      </c>
      <c r="BP12" s="8">
        <v>0</v>
      </c>
    </row>
    <row r="13" spans="1:68" x14ac:dyDescent="0.25">
      <c r="A13" s="1" t="s">
        <v>469</v>
      </c>
      <c r="B13" s="1" t="s">
        <v>458</v>
      </c>
      <c r="C13" s="10">
        <v>0</v>
      </c>
      <c r="D13" s="10">
        <v>0</v>
      </c>
      <c r="E13" s="1">
        <v>0</v>
      </c>
      <c r="F13" s="10">
        <v>0</v>
      </c>
      <c r="G13" s="10">
        <v>0</v>
      </c>
      <c r="H13" s="5">
        <v>1</v>
      </c>
      <c r="I13" s="10">
        <v>0</v>
      </c>
      <c r="J13" s="10">
        <v>0</v>
      </c>
      <c r="K13" s="10">
        <v>0</v>
      </c>
      <c r="L13" s="10">
        <v>0</v>
      </c>
      <c r="M13" s="10">
        <v>0</v>
      </c>
      <c r="N13" s="11">
        <v>3.9999999999999994E-2</v>
      </c>
      <c r="O13" s="11">
        <v>0.10192307692307692</v>
      </c>
      <c r="P13" s="10">
        <v>0</v>
      </c>
      <c r="Q13" s="10">
        <v>0.34615384615384615</v>
      </c>
      <c r="R13" s="10">
        <v>99.192307692307693</v>
      </c>
      <c r="S13" s="10">
        <v>0.11538461538461538</v>
      </c>
      <c r="T13" s="10">
        <v>0</v>
      </c>
      <c r="U13" s="10">
        <v>0</v>
      </c>
      <c r="V13" s="10">
        <v>0</v>
      </c>
      <c r="W13" s="10">
        <v>0</v>
      </c>
      <c r="X13" s="10">
        <v>0.34615384615384615</v>
      </c>
      <c r="Y13" s="10">
        <v>7.9457919236390673E-2</v>
      </c>
      <c r="Z13" s="10">
        <v>0</v>
      </c>
      <c r="AA13" s="10">
        <v>0</v>
      </c>
      <c r="AB13" s="10">
        <v>0</v>
      </c>
      <c r="AC13" s="10">
        <v>0</v>
      </c>
      <c r="AD13" s="10">
        <v>0</v>
      </c>
      <c r="AE13" s="10">
        <v>0</v>
      </c>
      <c r="AF13" s="10">
        <v>0</v>
      </c>
      <c r="AG13" s="10">
        <v>0</v>
      </c>
      <c r="AH13" s="10">
        <v>0</v>
      </c>
      <c r="AI13" s="10">
        <v>0</v>
      </c>
      <c r="AJ13" s="10">
        <v>0</v>
      </c>
      <c r="AK13" s="10">
        <v>0</v>
      </c>
      <c r="AL13" s="10">
        <v>0</v>
      </c>
      <c r="AM13" s="10">
        <v>0</v>
      </c>
      <c r="AN13" s="10">
        <v>0</v>
      </c>
      <c r="AO13" s="10">
        <v>0</v>
      </c>
      <c r="AP13" s="10">
        <v>0</v>
      </c>
      <c r="AQ13" s="10">
        <v>0</v>
      </c>
      <c r="AR13" s="10">
        <v>0</v>
      </c>
      <c r="AS13" s="10">
        <v>0</v>
      </c>
      <c r="AT13" s="10">
        <v>0</v>
      </c>
      <c r="AU13" s="10">
        <v>0</v>
      </c>
      <c r="AV13" s="10">
        <v>0</v>
      </c>
      <c r="AW13" s="10">
        <v>0</v>
      </c>
      <c r="AX13" s="10">
        <v>0</v>
      </c>
      <c r="AY13" s="10">
        <v>0</v>
      </c>
      <c r="AZ13" s="10">
        <v>0</v>
      </c>
      <c r="BA13" s="10">
        <v>0</v>
      </c>
      <c r="BB13" s="10">
        <v>0</v>
      </c>
      <c r="BC13" s="10">
        <v>0</v>
      </c>
      <c r="BD13" s="10">
        <v>0</v>
      </c>
      <c r="BE13" s="10">
        <v>0</v>
      </c>
      <c r="BF13" s="10">
        <v>0</v>
      </c>
      <c r="BG13" s="10">
        <v>0</v>
      </c>
      <c r="BH13" s="10">
        <v>0</v>
      </c>
      <c r="BI13" s="10">
        <v>0</v>
      </c>
      <c r="BJ13" s="10">
        <v>0</v>
      </c>
      <c r="BK13" s="10">
        <v>0</v>
      </c>
      <c r="BL13" s="10">
        <v>0</v>
      </c>
      <c r="BM13" s="10">
        <v>0</v>
      </c>
      <c r="BN13" s="10">
        <v>0</v>
      </c>
      <c r="BO13" s="10">
        <v>0</v>
      </c>
      <c r="BP13" s="10">
        <v>0</v>
      </c>
    </row>
    <row r="14" spans="1:68" x14ac:dyDescent="0.25">
      <c r="A14" s="1" t="s">
        <v>470</v>
      </c>
      <c r="B14" s="1" t="s">
        <v>458</v>
      </c>
      <c r="C14" s="8">
        <v>0</v>
      </c>
      <c r="D14" s="8">
        <v>0</v>
      </c>
      <c r="E14" s="2">
        <v>0</v>
      </c>
      <c r="F14" s="8">
        <v>0</v>
      </c>
      <c r="G14" s="8">
        <v>0</v>
      </c>
      <c r="H14" s="3">
        <v>4</v>
      </c>
      <c r="I14" s="9">
        <v>0.12183235867446393</v>
      </c>
      <c r="J14" s="8">
        <v>0</v>
      </c>
      <c r="K14" s="9">
        <v>3.0458089668615983E-2</v>
      </c>
      <c r="L14" s="8">
        <v>0</v>
      </c>
      <c r="M14" s="8">
        <v>0</v>
      </c>
      <c r="N14" s="9">
        <v>0.22941033138401559</v>
      </c>
      <c r="O14" s="9">
        <v>0.78831627680311889</v>
      </c>
      <c r="P14" s="8">
        <v>0</v>
      </c>
      <c r="Q14" s="8">
        <v>0.39595516569200778</v>
      </c>
      <c r="R14" s="8">
        <v>97.222222222222214</v>
      </c>
      <c r="S14" s="8">
        <v>0.90155945419103312</v>
      </c>
      <c r="T14" s="8">
        <v>2.4366471734892786E-2</v>
      </c>
      <c r="U14" s="8">
        <v>6.7007797270955155E-2</v>
      </c>
      <c r="V14" s="8">
        <v>0.21929824561403508</v>
      </c>
      <c r="W14" s="8">
        <v>0</v>
      </c>
      <c r="X14" s="8">
        <v>1.1695906432748537</v>
      </c>
      <c r="Y14" s="8">
        <v>0.23678075449190605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0.8528265107212476</v>
      </c>
      <c r="AG14" s="8">
        <v>0</v>
      </c>
      <c r="AH14" s="8">
        <v>0</v>
      </c>
      <c r="AI14" s="8">
        <v>0</v>
      </c>
      <c r="AJ14" s="8">
        <v>0</v>
      </c>
      <c r="AK14" s="8">
        <v>0</v>
      </c>
      <c r="AL14" s="8">
        <v>0</v>
      </c>
      <c r="AM14" s="8">
        <v>0</v>
      </c>
      <c r="AN14" s="8">
        <v>0</v>
      </c>
      <c r="AO14" s="8">
        <v>0</v>
      </c>
      <c r="AP14" s="8">
        <v>0</v>
      </c>
      <c r="AQ14" s="8">
        <v>0</v>
      </c>
      <c r="AR14" s="8">
        <v>0</v>
      </c>
      <c r="AS14" s="8">
        <v>0</v>
      </c>
      <c r="AT14" s="8">
        <v>0</v>
      </c>
      <c r="AU14" s="8">
        <v>0</v>
      </c>
      <c r="AV14" s="8">
        <v>0</v>
      </c>
      <c r="AW14" s="8">
        <v>0</v>
      </c>
      <c r="AX14" s="8">
        <v>0</v>
      </c>
      <c r="AY14" s="8">
        <v>6.0916179337231965E-2</v>
      </c>
      <c r="AZ14" s="8">
        <v>0</v>
      </c>
      <c r="BA14" s="8">
        <v>0</v>
      </c>
      <c r="BB14" s="8">
        <v>0</v>
      </c>
      <c r="BC14" s="8">
        <v>0</v>
      </c>
      <c r="BD14" s="8">
        <v>0</v>
      </c>
      <c r="BE14" s="8">
        <v>0</v>
      </c>
      <c r="BF14" s="8">
        <v>0</v>
      </c>
      <c r="BG14" s="8">
        <v>0</v>
      </c>
      <c r="BH14" s="8">
        <v>0</v>
      </c>
      <c r="BI14" s="8">
        <v>0</v>
      </c>
      <c r="BJ14" s="8">
        <v>0</v>
      </c>
      <c r="BK14" s="8">
        <v>0</v>
      </c>
      <c r="BL14" s="8">
        <v>0</v>
      </c>
      <c r="BM14" s="8">
        <v>0</v>
      </c>
      <c r="BN14" s="8">
        <v>0</v>
      </c>
      <c r="BO14" s="8">
        <v>0</v>
      </c>
      <c r="BP14" s="8">
        <v>6.0916179337231965E-2</v>
      </c>
    </row>
    <row r="15" spans="1:68" x14ac:dyDescent="0.25">
      <c r="A15" s="1" t="s">
        <v>471</v>
      </c>
      <c r="B15" s="1" t="s">
        <v>458</v>
      </c>
      <c r="C15" s="10">
        <v>0</v>
      </c>
      <c r="D15" s="10">
        <v>0</v>
      </c>
      <c r="E15" s="1">
        <v>0</v>
      </c>
      <c r="F15" s="10">
        <v>0</v>
      </c>
      <c r="G15" s="10">
        <v>0</v>
      </c>
      <c r="H15" s="5">
        <v>6</v>
      </c>
      <c r="I15" s="11">
        <v>0.96315916205152907</v>
      </c>
      <c r="J15" s="11">
        <v>1.4086202745003613</v>
      </c>
      <c r="K15" s="10">
        <v>0</v>
      </c>
      <c r="L15" s="10">
        <v>0</v>
      </c>
      <c r="M15" s="10">
        <v>0</v>
      </c>
      <c r="N15" s="11">
        <v>0.40567059956657842</v>
      </c>
      <c r="O15" s="11">
        <v>1.3281964844690586</v>
      </c>
      <c r="P15" s="10">
        <v>0</v>
      </c>
      <c r="Q15" s="10">
        <v>1.8661208764748378</v>
      </c>
      <c r="R15" s="10">
        <v>89.357091259330616</v>
      </c>
      <c r="S15" s="10">
        <v>4.4726703587767886</v>
      </c>
      <c r="T15" s="10">
        <v>0.12039489525644115</v>
      </c>
      <c r="U15" s="10">
        <v>0.1685528533590176</v>
      </c>
      <c r="V15" s="10">
        <v>3.2205634481098007</v>
      </c>
      <c r="W15" s="10">
        <v>0</v>
      </c>
      <c r="X15" s="10">
        <v>0.79460630869251159</v>
      </c>
      <c r="Y15" s="10">
        <v>0.69501204168308472</v>
      </c>
      <c r="Z15" s="10">
        <v>0</v>
      </c>
      <c r="AA15" s="10">
        <v>0</v>
      </c>
      <c r="AB15" s="10">
        <v>0</v>
      </c>
      <c r="AC15" s="10">
        <v>0</v>
      </c>
      <c r="AD15" s="10">
        <v>0</v>
      </c>
      <c r="AE15" s="10">
        <v>0</v>
      </c>
      <c r="AF15" s="10">
        <v>0.42138213339754399</v>
      </c>
      <c r="AG15" s="10">
        <v>6.0197447628220567E-2</v>
      </c>
      <c r="AH15" s="10">
        <v>0</v>
      </c>
      <c r="AI15" s="10">
        <v>0</v>
      </c>
      <c r="AJ15" s="10">
        <v>0</v>
      </c>
      <c r="AK15" s="10">
        <v>0</v>
      </c>
      <c r="AL15" s="10">
        <v>0</v>
      </c>
      <c r="AM15" s="10">
        <v>0</v>
      </c>
      <c r="AN15" s="10">
        <v>0</v>
      </c>
      <c r="AO15" s="10">
        <v>0</v>
      </c>
      <c r="AP15" s="10">
        <v>0</v>
      </c>
      <c r="AQ15" s="10">
        <v>0</v>
      </c>
      <c r="AR15" s="10">
        <v>0</v>
      </c>
      <c r="AS15" s="10">
        <v>0</v>
      </c>
      <c r="AT15" s="10">
        <v>0</v>
      </c>
      <c r="AU15" s="10">
        <v>0</v>
      </c>
      <c r="AV15" s="10">
        <v>0.12039489525644113</v>
      </c>
      <c r="AW15" s="10">
        <v>0</v>
      </c>
      <c r="AX15" s="10">
        <v>6.0197447628220567E-2</v>
      </c>
      <c r="AY15" s="10">
        <v>0.12039489525644113</v>
      </c>
      <c r="AZ15" s="10">
        <v>0</v>
      </c>
      <c r="BA15" s="10">
        <v>0</v>
      </c>
      <c r="BB15" s="10">
        <v>0</v>
      </c>
      <c r="BC15" s="10">
        <v>0</v>
      </c>
      <c r="BD15" s="10">
        <v>0</v>
      </c>
      <c r="BE15" s="10">
        <v>0</v>
      </c>
      <c r="BF15" s="10">
        <v>0</v>
      </c>
      <c r="BG15" s="10">
        <v>0</v>
      </c>
      <c r="BH15" s="10">
        <v>0</v>
      </c>
      <c r="BI15" s="10">
        <v>0</v>
      </c>
      <c r="BJ15" s="10">
        <v>6.0197447628220567E-2</v>
      </c>
      <c r="BK15" s="10">
        <v>0</v>
      </c>
      <c r="BL15" s="10">
        <v>0</v>
      </c>
      <c r="BM15" s="10">
        <v>0</v>
      </c>
      <c r="BN15" s="10">
        <v>0</v>
      </c>
      <c r="BO15" s="10">
        <v>0</v>
      </c>
      <c r="BP15" s="10">
        <v>0.12039489525644113</v>
      </c>
    </row>
    <row r="16" spans="1:68" x14ac:dyDescent="0.25">
      <c r="A16" s="1" t="s">
        <v>472</v>
      </c>
      <c r="B16" s="1" t="s">
        <v>458</v>
      </c>
      <c r="C16" s="8">
        <v>0</v>
      </c>
      <c r="D16" s="8">
        <v>0</v>
      </c>
      <c r="E16" s="2">
        <v>0</v>
      </c>
      <c r="F16" s="8">
        <v>0</v>
      </c>
      <c r="G16" s="8">
        <v>0</v>
      </c>
      <c r="H16" s="3">
        <v>4</v>
      </c>
      <c r="I16" s="9">
        <v>0.20171457387796271</v>
      </c>
      <c r="J16" s="8">
        <v>0</v>
      </c>
      <c r="K16" s="8">
        <v>0</v>
      </c>
      <c r="L16" s="8">
        <v>0</v>
      </c>
      <c r="M16" s="8">
        <v>0</v>
      </c>
      <c r="N16" s="9">
        <v>0.36167423096318713</v>
      </c>
      <c r="O16" s="9">
        <v>0.47907211296016139</v>
      </c>
      <c r="P16" s="8">
        <v>0</v>
      </c>
      <c r="Q16" s="8">
        <v>1.8860312657589511</v>
      </c>
      <c r="R16" s="8">
        <v>93.968734241048921</v>
      </c>
      <c r="S16" s="8">
        <v>1.1598587997982857</v>
      </c>
      <c r="T16" s="8">
        <v>0</v>
      </c>
      <c r="U16" s="8">
        <v>2.0171457387796271E-2</v>
      </c>
      <c r="V16" s="8">
        <v>1.5229450327786185</v>
      </c>
      <c r="W16" s="9">
        <v>0.10085728693898136</v>
      </c>
      <c r="X16" s="8">
        <v>1.4422592032274333</v>
      </c>
      <c r="Y16" s="8">
        <v>0.45961030690193955</v>
      </c>
      <c r="Z16" s="8">
        <v>0</v>
      </c>
      <c r="AA16" s="8">
        <v>0</v>
      </c>
      <c r="AB16" s="8">
        <v>0</v>
      </c>
      <c r="AC16" s="8">
        <v>0</v>
      </c>
      <c r="AD16" s="8">
        <v>0</v>
      </c>
      <c r="AE16" s="8">
        <v>0</v>
      </c>
      <c r="AF16" s="8">
        <v>0</v>
      </c>
      <c r="AG16" s="8">
        <v>0</v>
      </c>
      <c r="AH16" s="8">
        <v>0</v>
      </c>
      <c r="AI16" s="8">
        <v>0</v>
      </c>
      <c r="AJ16" s="8">
        <v>0</v>
      </c>
      <c r="AK16" s="8">
        <v>0</v>
      </c>
      <c r="AL16" s="8">
        <v>0</v>
      </c>
      <c r="AM16" s="8">
        <v>0</v>
      </c>
      <c r="AN16" s="8">
        <v>0</v>
      </c>
      <c r="AO16" s="8">
        <v>0</v>
      </c>
      <c r="AP16" s="8">
        <v>0</v>
      </c>
      <c r="AQ16" s="8">
        <v>0</v>
      </c>
      <c r="AR16" s="8">
        <v>0</v>
      </c>
      <c r="AS16" s="8">
        <v>0</v>
      </c>
      <c r="AT16" s="8">
        <v>0</v>
      </c>
      <c r="AU16" s="8">
        <v>0</v>
      </c>
      <c r="AV16" s="8">
        <v>0.10085728693898136</v>
      </c>
      <c r="AW16" s="8">
        <v>0</v>
      </c>
      <c r="AX16" s="8">
        <v>0</v>
      </c>
      <c r="AY16" s="8">
        <v>0.10085728693898136</v>
      </c>
      <c r="AZ16" s="8">
        <v>0</v>
      </c>
      <c r="BA16" s="8">
        <v>0</v>
      </c>
      <c r="BB16" s="8">
        <v>0</v>
      </c>
      <c r="BC16" s="8">
        <v>0</v>
      </c>
      <c r="BD16" s="8">
        <v>0</v>
      </c>
      <c r="BE16" s="8">
        <v>0</v>
      </c>
      <c r="BF16" s="8">
        <v>0</v>
      </c>
      <c r="BG16" s="8">
        <v>0</v>
      </c>
      <c r="BH16" s="8">
        <v>0</v>
      </c>
      <c r="BI16" s="8">
        <v>0</v>
      </c>
      <c r="BJ16" s="8">
        <v>0</v>
      </c>
      <c r="BK16" s="8">
        <v>0</v>
      </c>
      <c r="BL16" s="8">
        <v>0</v>
      </c>
      <c r="BM16" s="8">
        <v>0</v>
      </c>
      <c r="BN16" s="8">
        <v>0</v>
      </c>
      <c r="BO16" s="8">
        <v>0</v>
      </c>
      <c r="BP16" s="8">
        <v>0.10085728693898136</v>
      </c>
    </row>
    <row r="17" spans="1:68" x14ac:dyDescent="0.25">
      <c r="A17" s="1" t="s">
        <v>473</v>
      </c>
      <c r="B17" s="1" t="s">
        <v>458</v>
      </c>
      <c r="C17" s="10">
        <v>0</v>
      </c>
      <c r="D17" s="10">
        <v>0</v>
      </c>
      <c r="E17" s="1">
        <v>0</v>
      </c>
      <c r="F17" s="10">
        <v>0</v>
      </c>
      <c r="G17" s="10">
        <v>0</v>
      </c>
      <c r="H17" s="5">
        <v>8</v>
      </c>
      <c r="I17" s="11">
        <v>8.7473757872638211E-2</v>
      </c>
      <c r="J17" s="11">
        <v>0.25367389783065081</v>
      </c>
      <c r="K17" s="10">
        <v>0</v>
      </c>
      <c r="L17" s="11">
        <v>6.1406578026592014</v>
      </c>
      <c r="M17" s="10">
        <v>0</v>
      </c>
      <c r="N17" s="11">
        <v>0.22472008397480756</v>
      </c>
      <c r="O17" s="11">
        <v>0.84797060881735487</v>
      </c>
      <c r="P17" s="10">
        <v>0</v>
      </c>
      <c r="Q17" s="10">
        <v>7.6102169349195243</v>
      </c>
      <c r="R17" s="10">
        <v>89.319454163750876</v>
      </c>
      <c r="S17" s="10">
        <v>0.35864240727781665</v>
      </c>
      <c r="T17" s="10">
        <v>0</v>
      </c>
      <c r="U17" s="10">
        <v>8.74737578726382E-3</v>
      </c>
      <c r="V17" s="10">
        <v>0.71728481455563331</v>
      </c>
      <c r="W17" s="11">
        <v>3.498950314905528E-2</v>
      </c>
      <c r="X17" s="10">
        <v>1.9856543037088874</v>
      </c>
      <c r="Y17" s="10">
        <v>0.6260360507706918</v>
      </c>
      <c r="Z17" s="10">
        <v>0</v>
      </c>
      <c r="AA17" s="10">
        <v>0</v>
      </c>
      <c r="AB17" s="10">
        <v>0</v>
      </c>
      <c r="AC17" s="10">
        <v>0</v>
      </c>
      <c r="AD17" s="10">
        <v>0</v>
      </c>
      <c r="AE17" s="10">
        <v>0</v>
      </c>
      <c r="AF17" s="10">
        <v>0</v>
      </c>
      <c r="AG17" s="10">
        <v>0</v>
      </c>
      <c r="AH17" s="10">
        <v>0</v>
      </c>
      <c r="AI17" s="10">
        <v>0</v>
      </c>
      <c r="AJ17" s="10">
        <v>0</v>
      </c>
      <c r="AK17" s="10">
        <v>0</v>
      </c>
      <c r="AL17" s="10">
        <v>0</v>
      </c>
      <c r="AM17" s="10">
        <v>0</v>
      </c>
      <c r="AN17" s="10">
        <v>0</v>
      </c>
      <c r="AO17" s="10">
        <v>0</v>
      </c>
      <c r="AP17" s="10">
        <v>0</v>
      </c>
      <c r="AQ17" s="10">
        <v>0</v>
      </c>
      <c r="AR17" s="10">
        <v>0</v>
      </c>
      <c r="AS17" s="10">
        <v>0</v>
      </c>
      <c r="AT17" s="10">
        <v>0</v>
      </c>
      <c r="AU17" s="10">
        <v>0</v>
      </c>
      <c r="AV17" s="10">
        <v>0</v>
      </c>
      <c r="AW17" s="10">
        <v>0</v>
      </c>
      <c r="AX17" s="10">
        <v>0</v>
      </c>
      <c r="AY17" s="10">
        <v>0</v>
      </c>
      <c r="AZ17" s="10">
        <v>0</v>
      </c>
      <c r="BA17" s="10">
        <v>0</v>
      </c>
      <c r="BB17" s="10">
        <v>0</v>
      </c>
      <c r="BC17" s="10">
        <v>0</v>
      </c>
      <c r="BD17" s="10">
        <v>0</v>
      </c>
      <c r="BE17" s="10">
        <v>0</v>
      </c>
      <c r="BF17" s="10">
        <v>0</v>
      </c>
      <c r="BG17" s="10">
        <v>0</v>
      </c>
      <c r="BH17" s="10">
        <v>0</v>
      </c>
      <c r="BI17" s="10">
        <v>0</v>
      </c>
      <c r="BJ17" s="10">
        <v>0</v>
      </c>
      <c r="BK17" s="10">
        <v>0</v>
      </c>
      <c r="BL17" s="10">
        <v>0</v>
      </c>
      <c r="BM17" s="10">
        <v>0</v>
      </c>
      <c r="BN17" s="10">
        <v>0</v>
      </c>
      <c r="BO17" s="10">
        <v>0</v>
      </c>
      <c r="BP17" s="10">
        <v>0</v>
      </c>
    </row>
    <row r="18" spans="1:68" x14ac:dyDescent="0.25">
      <c r="A18" s="1" t="s">
        <v>474</v>
      </c>
      <c r="B18" s="1" t="s">
        <v>458</v>
      </c>
      <c r="C18" s="8">
        <v>0</v>
      </c>
      <c r="D18" s="8">
        <v>0</v>
      </c>
      <c r="E18" s="2">
        <v>0</v>
      </c>
      <c r="F18" s="8">
        <v>0</v>
      </c>
      <c r="G18" s="8">
        <v>0</v>
      </c>
      <c r="H18" s="3">
        <v>2</v>
      </c>
      <c r="I18" s="8">
        <v>0</v>
      </c>
      <c r="J18" s="8">
        <v>0</v>
      </c>
      <c r="K18" s="8">
        <v>0</v>
      </c>
      <c r="L18" s="8">
        <v>0</v>
      </c>
      <c r="M18" s="9">
        <v>9.6089572192513373</v>
      </c>
      <c r="N18" s="9">
        <v>0.13786764705882351</v>
      </c>
      <c r="O18" s="9">
        <v>1.004177807486631</v>
      </c>
      <c r="P18" s="8">
        <v>0</v>
      </c>
      <c r="Q18" s="8">
        <v>0.88569518716577533</v>
      </c>
      <c r="R18" s="8">
        <v>96.858288770053477</v>
      </c>
      <c r="S18" s="8">
        <v>1.4037433155080214</v>
      </c>
      <c r="T18" s="8">
        <v>0</v>
      </c>
      <c r="U18" s="8">
        <v>0</v>
      </c>
      <c r="V18" s="8">
        <v>0</v>
      </c>
      <c r="W18" s="9">
        <v>0.30080213903743314</v>
      </c>
      <c r="X18" s="8">
        <v>0.85227272727272718</v>
      </c>
      <c r="Y18" s="8">
        <v>0.27518285833253009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  <c r="AH18" s="8">
        <v>0</v>
      </c>
      <c r="AI18" s="8">
        <v>0</v>
      </c>
      <c r="AJ18" s="8">
        <v>0</v>
      </c>
      <c r="AK18" s="8">
        <v>0</v>
      </c>
      <c r="AL18" s="8">
        <v>0</v>
      </c>
      <c r="AM18" s="8">
        <v>0</v>
      </c>
      <c r="AN18" s="8">
        <v>0</v>
      </c>
      <c r="AO18" s="8">
        <v>0</v>
      </c>
      <c r="AP18" s="8">
        <v>0</v>
      </c>
      <c r="AQ18" s="8">
        <v>0</v>
      </c>
      <c r="AR18" s="8">
        <v>0</v>
      </c>
      <c r="AS18" s="8">
        <v>0</v>
      </c>
      <c r="AT18" s="8">
        <v>0</v>
      </c>
      <c r="AU18" s="8">
        <v>0</v>
      </c>
      <c r="AV18" s="8">
        <v>0</v>
      </c>
      <c r="AW18" s="8">
        <v>0</v>
      </c>
      <c r="AX18" s="8">
        <v>0</v>
      </c>
      <c r="AY18" s="8">
        <v>0</v>
      </c>
      <c r="AZ18" s="8">
        <v>0</v>
      </c>
      <c r="BA18" s="8">
        <v>0</v>
      </c>
      <c r="BB18" s="8">
        <v>0</v>
      </c>
      <c r="BC18" s="8">
        <v>0</v>
      </c>
      <c r="BD18" s="8">
        <v>0</v>
      </c>
      <c r="BE18" s="8">
        <v>0</v>
      </c>
      <c r="BF18" s="8">
        <v>0</v>
      </c>
      <c r="BG18" s="8">
        <v>0</v>
      </c>
      <c r="BH18" s="8">
        <v>0</v>
      </c>
      <c r="BI18" s="8">
        <v>0</v>
      </c>
      <c r="BJ18" s="8">
        <v>0</v>
      </c>
      <c r="BK18" s="8">
        <v>0</v>
      </c>
      <c r="BL18" s="8">
        <v>0</v>
      </c>
      <c r="BM18" s="8">
        <v>0</v>
      </c>
      <c r="BN18" s="8">
        <v>0</v>
      </c>
      <c r="BO18" s="8">
        <v>0</v>
      </c>
      <c r="BP18" s="8">
        <v>0</v>
      </c>
    </row>
    <row r="19" spans="1:68" x14ac:dyDescent="0.25">
      <c r="A19" s="1" t="s">
        <v>475</v>
      </c>
      <c r="B19" s="1" t="s">
        <v>458</v>
      </c>
      <c r="C19" s="10">
        <v>0</v>
      </c>
      <c r="D19" s="10">
        <v>0</v>
      </c>
      <c r="E19" s="1">
        <v>0</v>
      </c>
      <c r="F19" s="10">
        <v>0</v>
      </c>
      <c r="G19" s="10">
        <v>0</v>
      </c>
      <c r="H19" s="5">
        <v>1</v>
      </c>
      <c r="I19" s="11">
        <v>0.63979526551503518</v>
      </c>
      <c r="J19" s="11">
        <v>10.028790786948177</v>
      </c>
      <c r="K19" s="10">
        <v>0</v>
      </c>
      <c r="L19" s="10">
        <v>0</v>
      </c>
      <c r="M19" s="10">
        <v>0</v>
      </c>
      <c r="N19" s="11">
        <v>0.99184261036468324</v>
      </c>
      <c r="O19" s="10">
        <v>0</v>
      </c>
      <c r="P19" s="10">
        <v>0</v>
      </c>
      <c r="Q19" s="10">
        <v>10.220729366602688</v>
      </c>
      <c r="R19" s="10">
        <v>78.294945617402419</v>
      </c>
      <c r="S19" s="10">
        <v>9.5489443378118999</v>
      </c>
      <c r="T19" s="10">
        <v>0</v>
      </c>
      <c r="U19" s="10">
        <v>0.14395393474088289</v>
      </c>
      <c r="V19" s="10">
        <v>1.0396673064619322</v>
      </c>
      <c r="W19" s="10">
        <v>0</v>
      </c>
      <c r="X19" s="10">
        <v>0.75175943698016634</v>
      </c>
      <c r="Y19" s="10">
        <v>1.0713819977641201</v>
      </c>
      <c r="Z19" s="10">
        <v>0</v>
      </c>
      <c r="AA19" s="10">
        <v>0</v>
      </c>
      <c r="AB19" s="10">
        <v>0</v>
      </c>
      <c r="AC19" s="10">
        <v>0</v>
      </c>
      <c r="AD19" s="10">
        <v>0</v>
      </c>
      <c r="AE19" s="10">
        <v>0</v>
      </c>
      <c r="AF19" s="10">
        <v>0</v>
      </c>
      <c r="AG19" s="10">
        <v>0</v>
      </c>
      <c r="AH19" s="10">
        <v>0</v>
      </c>
      <c r="AI19" s="10">
        <v>0</v>
      </c>
      <c r="AJ19" s="10">
        <v>0</v>
      </c>
      <c r="AK19" s="10">
        <v>0</v>
      </c>
      <c r="AL19" s="10">
        <v>0</v>
      </c>
      <c r="AM19" s="10">
        <v>0</v>
      </c>
      <c r="AN19" s="10">
        <v>0</v>
      </c>
      <c r="AO19" s="10">
        <v>0</v>
      </c>
      <c r="AP19" s="10">
        <v>0</v>
      </c>
      <c r="AQ19" s="10">
        <v>0</v>
      </c>
      <c r="AR19" s="10">
        <v>0</v>
      </c>
      <c r="AS19" s="10">
        <v>0</v>
      </c>
      <c r="AT19" s="10">
        <v>0</v>
      </c>
      <c r="AU19" s="10">
        <v>0</v>
      </c>
      <c r="AV19" s="10">
        <v>0</v>
      </c>
      <c r="AW19" s="10">
        <v>0</v>
      </c>
      <c r="AX19" s="10">
        <v>0</v>
      </c>
      <c r="AY19" s="10">
        <v>0</v>
      </c>
      <c r="AZ19" s="10">
        <v>0</v>
      </c>
      <c r="BA19" s="10">
        <v>0</v>
      </c>
      <c r="BB19" s="10">
        <v>0</v>
      </c>
      <c r="BC19" s="10">
        <v>0</v>
      </c>
      <c r="BD19" s="10">
        <v>0</v>
      </c>
      <c r="BE19" s="10">
        <v>0</v>
      </c>
      <c r="BF19" s="10">
        <v>0</v>
      </c>
      <c r="BG19" s="10">
        <v>0</v>
      </c>
      <c r="BH19" s="10">
        <v>0</v>
      </c>
      <c r="BI19" s="10">
        <v>0</v>
      </c>
      <c r="BJ19" s="10">
        <v>0</v>
      </c>
      <c r="BK19" s="10">
        <v>0</v>
      </c>
      <c r="BL19" s="10">
        <v>0</v>
      </c>
      <c r="BM19" s="10">
        <v>0</v>
      </c>
      <c r="BN19" s="10">
        <v>0</v>
      </c>
      <c r="BO19" s="10">
        <v>0</v>
      </c>
      <c r="BP19" s="10">
        <v>0</v>
      </c>
    </row>
    <row r="20" spans="1:68" x14ac:dyDescent="0.25">
      <c r="A20" s="1" t="s">
        <v>476</v>
      </c>
      <c r="B20" s="1" t="s">
        <v>458</v>
      </c>
      <c r="C20" s="8">
        <v>0</v>
      </c>
      <c r="D20" s="8">
        <v>0</v>
      </c>
      <c r="E20" s="2">
        <v>0</v>
      </c>
      <c r="F20" s="8">
        <v>0</v>
      </c>
      <c r="G20" s="8">
        <v>0</v>
      </c>
      <c r="H20" s="3">
        <v>21</v>
      </c>
      <c r="I20" s="9">
        <v>0.53285145028264291</v>
      </c>
      <c r="J20" s="9">
        <v>0.82244462978407917</v>
      </c>
      <c r="K20" s="8">
        <v>0</v>
      </c>
      <c r="L20" s="8">
        <v>0</v>
      </c>
      <c r="M20" s="8">
        <v>0</v>
      </c>
      <c r="N20" s="9">
        <v>0.22567417292187933</v>
      </c>
      <c r="O20" s="9">
        <v>0.87209248447780552</v>
      </c>
      <c r="P20" s="8">
        <v>0</v>
      </c>
      <c r="Q20" s="8">
        <v>1.2255583356500788</v>
      </c>
      <c r="R20" s="8">
        <v>92.991845056065245</v>
      </c>
      <c r="S20" s="8">
        <v>2.3352793994995831</v>
      </c>
      <c r="T20" s="8">
        <v>4.8651654156241314E-2</v>
      </c>
      <c r="U20" s="8">
        <v>8.8036326568436657E-2</v>
      </c>
      <c r="V20" s="8">
        <v>1.9252154573255489</v>
      </c>
      <c r="W20" s="9">
        <v>1.6217218052080436E-2</v>
      </c>
      <c r="X20" s="8">
        <v>1.3854137707348715</v>
      </c>
      <c r="Y20" s="8">
        <v>0.51345926242927109</v>
      </c>
      <c r="Z20" s="8">
        <v>2.3167454360114911E-2</v>
      </c>
      <c r="AA20" s="8">
        <v>2.3167454360114911E-2</v>
      </c>
      <c r="AB20" s="8">
        <v>2.3167454360114911E-2</v>
      </c>
      <c r="AC20" s="8">
        <v>4.6334908720229821E-2</v>
      </c>
      <c r="AD20" s="8">
        <v>0</v>
      </c>
      <c r="AE20" s="8">
        <v>0</v>
      </c>
      <c r="AF20" s="8">
        <v>1.2510425354462051</v>
      </c>
      <c r="AG20" s="8">
        <v>0.30117690668149383</v>
      </c>
      <c r="AH20" s="8">
        <v>0</v>
      </c>
      <c r="AI20" s="8">
        <v>0</v>
      </c>
      <c r="AJ20" s="8">
        <v>0</v>
      </c>
      <c r="AK20" s="8">
        <v>0</v>
      </c>
      <c r="AL20" s="8">
        <v>0</v>
      </c>
      <c r="AM20" s="8">
        <v>0</v>
      </c>
      <c r="AN20" s="8">
        <v>0</v>
      </c>
      <c r="AO20" s="8">
        <v>0</v>
      </c>
      <c r="AP20" s="8">
        <v>0</v>
      </c>
      <c r="AQ20" s="8">
        <v>0</v>
      </c>
      <c r="AR20" s="8">
        <v>0</v>
      </c>
      <c r="AS20" s="8">
        <v>2.3167454360114911E-2</v>
      </c>
      <c r="AT20" s="8">
        <v>0</v>
      </c>
      <c r="AU20" s="8">
        <v>0</v>
      </c>
      <c r="AV20" s="8">
        <v>0</v>
      </c>
      <c r="AW20" s="8">
        <v>2.3167454360114911E-2</v>
      </c>
      <c r="AX20" s="8">
        <v>0</v>
      </c>
      <c r="AY20" s="8">
        <v>0</v>
      </c>
      <c r="AZ20" s="8">
        <v>0</v>
      </c>
      <c r="BA20" s="8">
        <v>0</v>
      </c>
      <c r="BB20" s="8">
        <v>0</v>
      </c>
      <c r="BC20" s="8">
        <v>0</v>
      </c>
      <c r="BD20" s="8">
        <v>0</v>
      </c>
      <c r="BE20" s="8">
        <v>0</v>
      </c>
      <c r="BF20" s="8">
        <v>0</v>
      </c>
      <c r="BG20" s="8">
        <v>0</v>
      </c>
      <c r="BH20" s="8">
        <v>0</v>
      </c>
      <c r="BI20" s="8">
        <v>0</v>
      </c>
      <c r="BJ20" s="8">
        <v>0</v>
      </c>
      <c r="BK20" s="8">
        <v>0</v>
      </c>
      <c r="BL20" s="8">
        <v>0</v>
      </c>
      <c r="BM20" s="8">
        <v>0</v>
      </c>
      <c r="BN20" s="8">
        <v>0</v>
      </c>
      <c r="BO20" s="8">
        <v>0</v>
      </c>
      <c r="BP20" s="8">
        <v>0</v>
      </c>
    </row>
    <row r="21" spans="1:68" x14ac:dyDescent="0.25">
      <c r="A21" s="1" t="s">
        <v>477</v>
      </c>
      <c r="B21" s="1" t="s">
        <v>458</v>
      </c>
      <c r="C21" s="10">
        <v>0</v>
      </c>
      <c r="D21" s="10">
        <v>0</v>
      </c>
      <c r="E21" s="1">
        <v>0</v>
      </c>
      <c r="F21" s="10">
        <v>0</v>
      </c>
      <c r="G21" s="10">
        <v>0</v>
      </c>
      <c r="H21" s="5">
        <v>3</v>
      </c>
      <c r="I21" s="11">
        <v>0.39223377132771131</v>
      </c>
      <c r="J21" s="10">
        <v>0</v>
      </c>
      <c r="K21" s="10">
        <v>0</v>
      </c>
      <c r="L21" s="10">
        <v>0</v>
      </c>
      <c r="M21" s="10">
        <v>0</v>
      </c>
      <c r="N21" s="11">
        <v>8.0015689350853098E-2</v>
      </c>
      <c r="O21" s="11">
        <v>0.29652873112374972</v>
      </c>
      <c r="P21" s="10">
        <v>0</v>
      </c>
      <c r="Q21" s="10">
        <v>0</v>
      </c>
      <c r="R21" s="10">
        <v>99.921553245734458</v>
      </c>
      <c r="S21" s="10">
        <v>1.9611688566385566E-2</v>
      </c>
      <c r="T21" s="10">
        <v>0</v>
      </c>
      <c r="U21" s="10">
        <v>5.8835065699156704E-2</v>
      </c>
      <c r="V21" s="10">
        <v>0</v>
      </c>
      <c r="W21" s="10">
        <v>0</v>
      </c>
      <c r="X21" s="10">
        <v>0</v>
      </c>
      <c r="Y21" s="10">
        <v>9.8602908540749955E-3</v>
      </c>
      <c r="Z21" s="10">
        <v>0</v>
      </c>
      <c r="AA21" s="10">
        <v>0</v>
      </c>
      <c r="AB21" s="10">
        <v>0</v>
      </c>
      <c r="AC21" s="10">
        <v>0</v>
      </c>
      <c r="AD21" s="10">
        <v>0</v>
      </c>
      <c r="AE21" s="10">
        <v>0</v>
      </c>
      <c r="AF21" s="10">
        <v>0</v>
      </c>
      <c r="AG21" s="10">
        <v>0</v>
      </c>
      <c r="AH21" s="10">
        <v>0</v>
      </c>
      <c r="AI21" s="10">
        <v>0</v>
      </c>
      <c r="AJ21" s="10">
        <v>0</v>
      </c>
      <c r="AK21" s="10">
        <v>0</v>
      </c>
      <c r="AL21" s="10">
        <v>0</v>
      </c>
      <c r="AM21" s="10">
        <v>0</v>
      </c>
      <c r="AN21" s="10">
        <v>0</v>
      </c>
      <c r="AO21" s="10">
        <v>0</v>
      </c>
      <c r="AP21" s="10">
        <v>0</v>
      </c>
      <c r="AQ21" s="10">
        <v>0</v>
      </c>
      <c r="AR21" s="10">
        <v>0</v>
      </c>
      <c r="AS21" s="10">
        <v>0</v>
      </c>
      <c r="AT21" s="10">
        <v>0</v>
      </c>
      <c r="AU21" s="10">
        <v>0</v>
      </c>
      <c r="AV21" s="10">
        <v>0</v>
      </c>
      <c r="AW21" s="10">
        <v>0</v>
      </c>
      <c r="AX21" s="10">
        <v>0</v>
      </c>
      <c r="AY21" s="10">
        <v>0</v>
      </c>
      <c r="AZ21" s="10">
        <v>0</v>
      </c>
      <c r="BA21" s="10">
        <v>0</v>
      </c>
      <c r="BB21" s="10">
        <v>0</v>
      </c>
      <c r="BC21" s="10">
        <v>0</v>
      </c>
      <c r="BD21" s="10">
        <v>0</v>
      </c>
      <c r="BE21" s="10">
        <v>0</v>
      </c>
      <c r="BF21" s="10">
        <v>0</v>
      </c>
      <c r="BG21" s="10">
        <v>0</v>
      </c>
      <c r="BH21" s="10">
        <v>0</v>
      </c>
      <c r="BI21" s="10">
        <v>0</v>
      </c>
      <c r="BJ21" s="10">
        <v>0</v>
      </c>
      <c r="BK21" s="10">
        <v>0</v>
      </c>
      <c r="BL21" s="10">
        <v>0</v>
      </c>
      <c r="BM21" s="10">
        <v>0</v>
      </c>
      <c r="BN21" s="10">
        <v>0</v>
      </c>
      <c r="BO21" s="10">
        <v>0</v>
      </c>
      <c r="BP21" s="10">
        <v>0.19611688566385566</v>
      </c>
    </row>
    <row r="22" spans="1:68" x14ac:dyDescent="0.25">
      <c r="A22" s="1" t="s">
        <v>478</v>
      </c>
      <c r="B22" s="1" t="s">
        <v>458</v>
      </c>
      <c r="C22" s="8">
        <v>0</v>
      </c>
      <c r="D22" s="8">
        <v>0</v>
      </c>
      <c r="E22" s="2">
        <v>0</v>
      </c>
      <c r="F22" s="8">
        <v>0</v>
      </c>
      <c r="G22" s="8">
        <v>0</v>
      </c>
      <c r="H22" s="3">
        <v>4</v>
      </c>
      <c r="I22" s="9">
        <v>0.23482446870963955</v>
      </c>
      <c r="J22" s="9">
        <v>0.3170130327580134</v>
      </c>
      <c r="K22" s="8">
        <v>0</v>
      </c>
      <c r="L22" s="8">
        <v>0</v>
      </c>
      <c r="M22" s="8">
        <v>0</v>
      </c>
      <c r="N22" s="9">
        <v>0.17024773981448868</v>
      </c>
      <c r="O22" s="9">
        <v>0.4392391687213808</v>
      </c>
      <c r="P22" s="8">
        <v>0</v>
      </c>
      <c r="Q22" s="8">
        <v>0.3170130327580134</v>
      </c>
      <c r="R22" s="8">
        <v>96.007984031936132</v>
      </c>
      <c r="S22" s="8">
        <v>2.9353058588704943</v>
      </c>
      <c r="T22" s="8">
        <v>0</v>
      </c>
      <c r="U22" s="8">
        <v>2.3482446870963954E-2</v>
      </c>
      <c r="V22" s="8">
        <v>0.19960079840319364</v>
      </c>
      <c r="W22" s="9">
        <v>1.1741223435481977E-2</v>
      </c>
      <c r="X22" s="8">
        <v>0.51661383116120696</v>
      </c>
      <c r="Y22" s="8">
        <v>0.29367182506402317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  <c r="AH22" s="8">
        <v>0</v>
      </c>
      <c r="AI22" s="8">
        <v>0</v>
      </c>
      <c r="AJ22" s="8">
        <v>0</v>
      </c>
      <c r="AK22" s="8">
        <v>0</v>
      </c>
      <c r="AL22" s="8">
        <v>0</v>
      </c>
      <c r="AM22" s="8">
        <v>0</v>
      </c>
      <c r="AN22" s="8">
        <v>0</v>
      </c>
      <c r="AO22" s="8">
        <v>0</v>
      </c>
      <c r="AP22" s="8">
        <v>0</v>
      </c>
      <c r="AQ22" s="8">
        <v>0</v>
      </c>
      <c r="AR22" s="8">
        <v>0</v>
      </c>
      <c r="AS22" s="8">
        <v>0</v>
      </c>
      <c r="AT22" s="8">
        <v>0</v>
      </c>
      <c r="AU22" s="8">
        <v>0</v>
      </c>
      <c r="AV22" s="8">
        <v>0</v>
      </c>
      <c r="AW22" s="8">
        <v>0</v>
      </c>
      <c r="AX22" s="8">
        <v>0</v>
      </c>
      <c r="AY22" s="8">
        <v>0</v>
      </c>
      <c r="AZ22" s="8">
        <v>0</v>
      </c>
      <c r="BA22" s="8">
        <v>0</v>
      </c>
      <c r="BB22" s="8">
        <v>0</v>
      </c>
      <c r="BC22" s="8">
        <v>0</v>
      </c>
      <c r="BD22" s="8">
        <v>0</v>
      </c>
      <c r="BE22" s="8">
        <v>0</v>
      </c>
      <c r="BF22" s="8">
        <v>0</v>
      </c>
      <c r="BG22" s="8">
        <v>0</v>
      </c>
      <c r="BH22" s="8">
        <v>0</v>
      </c>
      <c r="BI22" s="8">
        <v>0</v>
      </c>
      <c r="BJ22" s="8">
        <v>0</v>
      </c>
      <c r="BK22" s="8">
        <v>0</v>
      </c>
      <c r="BL22" s="8">
        <v>0</v>
      </c>
      <c r="BM22" s="8">
        <v>0</v>
      </c>
      <c r="BN22" s="8">
        <v>0</v>
      </c>
      <c r="BO22" s="8">
        <v>0</v>
      </c>
      <c r="BP22" s="8">
        <v>0.11741223435481977</v>
      </c>
    </row>
    <row r="23" spans="1:68" x14ac:dyDescent="0.25">
      <c r="A23" s="1" t="s">
        <v>479</v>
      </c>
      <c r="B23" s="1" t="s">
        <v>458</v>
      </c>
      <c r="C23" s="10">
        <v>0</v>
      </c>
      <c r="D23" s="10">
        <v>0</v>
      </c>
      <c r="E23" s="1">
        <v>0</v>
      </c>
      <c r="F23" s="10">
        <v>0</v>
      </c>
      <c r="G23" s="10">
        <v>0</v>
      </c>
      <c r="H23" s="5">
        <v>1</v>
      </c>
      <c r="I23" s="10">
        <v>0</v>
      </c>
      <c r="J23" s="10">
        <v>0</v>
      </c>
      <c r="K23" s="10">
        <v>0</v>
      </c>
      <c r="L23" s="10">
        <v>0</v>
      </c>
      <c r="M23" s="10">
        <v>0</v>
      </c>
      <c r="N23" s="11">
        <v>0.19795096963044273</v>
      </c>
      <c r="O23" s="11">
        <v>0.1964873765093304</v>
      </c>
      <c r="P23" s="10">
        <v>0</v>
      </c>
      <c r="Q23" s="10">
        <v>0.40248810830589088</v>
      </c>
      <c r="R23" s="10">
        <v>97.82290523234542</v>
      </c>
      <c r="S23" s="10">
        <v>0.65861690450054877</v>
      </c>
      <c r="T23" s="10">
        <v>9.1474570069520672E-2</v>
      </c>
      <c r="U23" s="10">
        <v>0</v>
      </c>
      <c r="V23" s="10">
        <v>0.60373216245883643</v>
      </c>
      <c r="W23" s="10">
        <v>0</v>
      </c>
      <c r="X23" s="10">
        <v>0.42078302231979509</v>
      </c>
      <c r="Y23" s="10">
        <v>0.19776672244802704</v>
      </c>
      <c r="Z23" s="10">
        <v>0</v>
      </c>
      <c r="AA23" s="10">
        <v>0</v>
      </c>
      <c r="AB23" s="10">
        <v>0</v>
      </c>
      <c r="AC23" s="10">
        <v>0</v>
      </c>
      <c r="AD23" s="10">
        <v>0</v>
      </c>
      <c r="AE23" s="10">
        <v>0</v>
      </c>
      <c r="AF23" s="10">
        <v>0</v>
      </c>
      <c r="AG23" s="10">
        <v>0</v>
      </c>
      <c r="AH23" s="10">
        <v>0</v>
      </c>
      <c r="AI23" s="10">
        <v>0</v>
      </c>
      <c r="AJ23" s="10">
        <v>0</v>
      </c>
      <c r="AK23" s="10">
        <v>0</v>
      </c>
      <c r="AL23" s="10">
        <v>0</v>
      </c>
      <c r="AM23" s="10">
        <v>0</v>
      </c>
      <c r="AN23" s="10">
        <v>0</v>
      </c>
      <c r="AO23" s="10">
        <v>0</v>
      </c>
      <c r="AP23" s="10">
        <v>0</v>
      </c>
      <c r="AQ23" s="10">
        <v>0</v>
      </c>
      <c r="AR23" s="10">
        <v>0</v>
      </c>
      <c r="AS23" s="10">
        <v>0</v>
      </c>
      <c r="AT23" s="10">
        <v>0</v>
      </c>
      <c r="AU23" s="10">
        <v>0</v>
      </c>
      <c r="AV23" s="10">
        <v>0</v>
      </c>
      <c r="AW23" s="10">
        <v>0</v>
      </c>
      <c r="AX23" s="10">
        <v>0</v>
      </c>
      <c r="AY23" s="10">
        <v>0</v>
      </c>
      <c r="AZ23" s="10">
        <v>0</v>
      </c>
      <c r="BA23" s="10">
        <v>0</v>
      </c>
      <c r="BB23" s="10">
        <v>0</v>
      </c>
      <c r="BC23" s="10">
        <v>0</v>
      </c>
      <c r="BD23" s="10">
        <v>0</v>
      </c>
      <c r="BE23" s="10">
        <v>0</v>
      </c>
      <c r="BF23" s="10">
        <v>0</v>
      </c>
      <c r="BG23" s="10">
        <v>0</v>
      </c>
      <c r="BH23" s="10">
        <v>0</v>
      </c>
      <c r="BI23" s="10">
        <v>0</v>
      </c>
      <c r="BJ23" s="10">
        <v>0</v>
      </c>
      <c r="BK23" s="10">
        <v>0</v>
      </c>
      <c r="BL23" s="10">
        <v>0</v>
      </c>
      <c r="BM23" s="10">
        <v>0</v>
      </c>
      <c r="BN23" s="10">
        <v>0</v>
      </c>
      <c r="BO23" s="10">
        <v>0</v>
      </c>
      <c r="BP23" s="10">
        <v>0</v>
      </c>
    </row>
    <row r="24" spans="1:68" x14ac:dyDescent="0.25">
      <c r="A24" s="1" t="s">
        <v>480</v>
      </c>
      <c r="B24" s="1" t="s">
        <v>458</v>
      </c>
      <c r="C24" s="8">
        <v>0</v>
      </c>
      <c r="D24" s="9">
        <v>8.0499653018736979</v>
      </c>
      <c r="E24" s="2">
        <v>0</v>
      </c>
      <c r="F24" s="8">
        <v>0</v>
      </c>
      <c r="G24" s="8">
        <v>0</v>
      </c>
      <c r="H24" s="2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9">
        <v>0.36456164700439508</v>
      </c>
      <c r="O24" s="9">
        <v>0.4788341429562803</v>
      </c>
      <c r="P24" s="8">
        <v>0</v>
      </c>
      <c r="Q24" s="8">
        <v>0.62456627342123527</v>
      </c>
      <c r="R24" s="8">
        <v>98.241961600740211</v>
      </c>
      <c r="S24" s="8">
        <v>0.20818875780707838</v>
      </c>
      <c r="T24" s="8">
        <v>0</v>
      </c>
      <c r="U24" s="8">
        <v>0</v>
      </c>
      <c r="V24" s="8">
        <v>6.9396252602359473E-2</v>
      </c>
      <c r="W24" s="8">
        <v>0</v>
      </c>
      <c r="X24" s="8">
        <v>0.85588711542910012</v>
      </c>
      <c r="Y24" s="8">
        <v>0.15548773478712638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0</v>
      </c>
      <c r="AG24" s="8">
        <v>0</v>
      </c>
      <c r="AH24" s="8">
        <v>0</v>
      </c>
      <c r="AI24" s="8">
        <v>0</v>
      </c>
      <c r="AJ24" s="8">
        <v>0</v>
      </c>
      <c r="AK24" s="8">
        <v>0</v>
      </c>
      <c r="AL24" s="8">
        <v>0</v>
      </c>
      <c r="AM24" s="8">
        <v>0</v>
      </c>
      <c r="AN24" s="8">
        <v>0</v>
      </c>
      <c r="AO24" s="8">
        <v>0</v>
      </c>
      <c r="AP24" s="8">
        <v>0</v>
      </c>
      <c r="AQ24" s="8">
        <v>0</v>
      </c>
      <c r="AR24" s="8">
        <v>0</v>
      </c>
      <c r="AS24" s="8">
        <v>0</v>
      </c>
      <c r="AT24" s="8">
        <v>0</v>
      </c>
      <c r="AU24" s="8">
        <v>0</v>
      </c>
      <c r="AV24" s="8">
        <v>0</v>
      </c>
      <c r="AW24" s="8">
        <v>0</v>
      </c>
      <c r="AX24" s="8">
        <v>0</v>
      </c>
      <c r="AY24" s="8">
        <v>0</v>
      </c>
      <c r="AZ24" s="8">
        <v>0</v>
      </c>
      <c r="BA24" s="8">
        <v>0</v>
      </c>
      <c r="BB24" s="8">
        <v>0</v>
      </c>
      <c r="BC24" s="8">
        <v>0</v>
      </c>
      <c r="BD24" s="8">
        <v>0</v>
      </c>
      <c r="BE24" s="8">
        <v>0</v>
      </c>
      <c r="BF24" s="8">
        <v>0</v>
      </c>
      <c r="BG24" s="8">
        <v>0</v>
      </c>
      <c r="BH24" s="8">
        <v>0</v>
      </c>
      <c r="BI24" s="8">
        <v>0</v>
      </c>
      <c r="BJ24" s="8">
        <v>0</v>
      </c>
      <c r="BK24" s="8">
        <v>0</v>
      </c>
      <c r="BL24" s="8">
        <v>0</v>
      </c>
      <c r="BM24" s="8">
        <v>0</v>
      </c>
      <c r="BN24" s="8">
        <v>0</v>
      </c>
      <c r="BO24" s="8">
        <v>0</v>
      </c>
      <c r="BP24" s="8">
        <v>0</v>
      </c>
    </row>
    <row r="25" spans="1:68" x14ac:dyDescent="0.25">
      <c r="A25" s="1" t="s">
        <v>481</v>
      </c>
      <c r="B25" s="1" t="s">
        <v>458</v>
      </c>
      <c r="C25" s="10">
        <v>0</v>
      </c>
      <c r="D25" s="10">
        <v>0</v>
      </c>
      <c r="E25" s="1">
        <v>0</v>
      </c>
      <c r="F25" s="10">
        <v>0</v>
      </c>
      <c r="G25" s="10">
        <v>0</v>
      </c>
      <c r="H25" s="5">
        <v>2</v>
      </c>
      <c r="I25" s="10">
        <v>0</v>
      </c>
      <c r="J25" s="10">
        <v>0</v>
      </c>
      <c r="K25" s="10">
        <v>0</v>
      </c>
      <c r="L25" s="10">
        <v>0</v>
      </c>
      <c r="M25" s="11">
        <v>66.715142701327025</v>
      </c>
      <c r="N25" s="11">
        <v>0.27195055444464639</v>
      </c>
      <c r="O25" s="11">
        <v>0.16197055080894382</v>
      </c>
      <c r="P25" s="10">
        <v>0</v>
      </c>
      <c r="Q25" s="10">
        <v>0.50899836393383024</v>
      </c>
      <c r="R25" s="10">
        <v>98.527540447191413</v>
      </c>
      <c r="S25" s="10">
        <v>0.54535538992910371</v>
      </c>
      <c r="T25" s="10">
        <v>0</v>
      </c>
      <c r="U25" s="10">
        <v>0</v>
      </c>
      <c r="V25" s="10">
        <v>0</v>
      </c>
      <c r="W25" s="11">
        <v>9.089256498818396E-2</v>
      </c>
      <c r="X25" s="10">
        <v>0.4181057989456462</v>
      </c>
      <c r="Y25" s="10">
        <v>0.1430868208685824</v>
      </c>
      <c r="Z25" s="10">
        <v>0</v>
      </c>
      <c r="AA25" s="10">
        <v>0</v>
      </c>
      <c r="AB25" s="10">
        <v>0</v>
      </c>
      <c r="AC25" s="10">
        <v>0</v>
      </c>
      <c r="AD25" s="10">
        <v>0</v>
      </c>
      <c r="AE25" s="10">
        <v>0</v>
      </c>
      <c r="AF25" s="10">
        <v>0</v>
      </c>
      <c r="AG25" s="10">
        <v>0</v>
      </c>
      <c r="AH25" s="10">
        <v>0</v>
      </c>
      <c r="AI25" s="10">
        <v>0</v>
      </c>
      <c r="AJ25" s="10">
        <v>0</v>
      </c>
      <c r="AK25" s="10">
        <v>0</v>
      </c>
      <c r="AL25" s="10">
        <v>0</v>
      </c>
      <c r="AM25" s="10">
        <v>0</v>
      </c>
      <c r="AN25" s="10">
        <v>0</v>
      </c>
      <c r="AO25" s="10">
        <v>0</v>
      </c>
      <c r="AP25" s="10">
        <v>0</v>
      </c>
      <c r="AQ25" s="10">
        <v>0</v>
      </c>
      <c r="AR25" s="10">
        <v>0</v>
      </c>
      <c r="AS25" s="10">
        <v>0</v>
      </c>
      <c r="AT25" s="10">
        <v>0</v>
      </c>
      <c r="AU25" s="10">
        <v>0</v>
      </c>
      <c r="AV25" s="10">
        <v>0</v>
      </c>
      <c r="AW25" s="10">
        <v>0</v>
      </c>
      <c r="AX25" s="10">
        <v>0</v>
      </c>
      <c r="AY25" s="10">
        <v>0</v>
      </c>
      <c r="AZ25" s="10">
        <v>0</v>
      </c>
      <c r="BA25" s="10">
        <v>0</v>
      </c>
      <c r="BB25" s="10">
        <v>0</v>
      </c>
      <c r="BC25" s="10">
        <v>0</v>
      </c>
      <c r="BD25" s="10">
        <v>0</v>
      </c>
      <c r="BE25" s="10">
        <v>0</v>
      </c>
      <c r="BF25" s="10">
        <v>0</v>
      </c>
      <c r="BG25" s="10">
        <v>0</v>
      </c>
      <c r="BH25" s="10">
        <v>0</v>
      </c>
      <c r="BI25" s="10">
        <v>0</v>
      </c>
      <c r="BJ25" s="10">
        <v>0</v>
      </c>
      <c r="BK25" s="10">
        <v>0</v>
      </c>
      <c r="BL25" s="10">
        <v>0</v>
      </c>
      <c r="BM25" s="10">
        <v>0</v>
      </c>
      <c r="BN25" s="10">
        <v>0</v>
      </c>
      <c r="BO25" s="10">
        <v>0</v>
      </c>
      <c r="BP25" s="10">
        <v>0</v>
      </c>
    </row>
    <row r="26" spans="1:68" x14ac:dyDescent="0.25">
      <c r="A26" s="1" t="s">
        <v>482</v>
      </c>
      <c r="B26" s="1" t="s">
        <v>458</v>
      </c>
      <c r="C26" s="8">
        <v>0</v>
      </c>
      <c r="D26" s="9">
        <v>100</v>
      </c>
      <c r="E26" s="2">
        <v>0</v>
      </c>
      <c r="F26" s="8">
        <v>0</v>
      </c>
      <c r="G26" s="8">
        <v>0</v>
      </c>
      <c r="H26" s="2">
        <v>0</v>
      </c>
      <c r="I26" s="8">
        <v>0</v>
      </c>
      <c r="J26" s="9">
        <v>0.14676744698025979</v>
      </c>
      <c r="K26" s="8">
        <v>0</v>
      </c>
      <c r="L26" s="8">
        <v>0</v>
      </c>
      <c r="M26" s="9">
        <v>100</v>
      </c>
      <c r="N26" s="9">
        <v>0.44947530637704552</v>
      </c>
      <c r="O26" s="9">
        <v>1.1609305056138548</v>
      </c>
      <c r="P26" s="8">
        <v>0</v>
      </c>
      <c r="Q26" s="8">
        <v>2.1648198429588317</v>
      </c>
      <c r="R26" s="8">
        <v>81.859543553239874</v>
      </c>
      <c r="S26" s="8">
        <v>11.983562045938211</v>
      </c>
      <c r="T26" s="8">
        <v>0.16878256402729874</v>
      </c>
      <c r="U26" s="8">
        <v>2.9353489396051959E-2</v>
      </c>
      <c r="V26" s="8">
        <v>2.4730314816173773</v>
      </c>
      <c r="W26" s="9">
        <v>7.3383723490129896E-3</v>
      </c>
      <c r="X26" s="8">
        <v>1.3209070228223379</v>
      </c>
      <c r="Y26" s="8">
        <v>0.95735284718717484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4.3296396859176633</v>
      </c>
      <c r="AG26" s="8">
        <v>0.22015117047038965</v>
      </c>
      <c r="AH26" s="8">
        <v>0</v>
      </c>
      <c r="AI26" s="8">
        <v>0</v>
      </c>
      <c r="AJ26" s="8">
        <v>0</v>
      </c>
      <c r="AK26" s="8">
        <v>0</v>
      </c>
      <c r="AL26" s="8">
        <v>0</v>
      </c>
      <c r="AM26" s="8">
        <v>0</v>
      </c>
      <c r="AN26" s="8">
        <v>0</v>
      </c>
      <c r="AO26" s="8">
        <v>0</v>
      </c>
      <c r="AP26" s="8">
        <v>0</v>
      </c>
      <c r="AQ26" s="8">
        <v>0</v>
      </c>
      <c r="AR26" s="8">
        <v>0</v>
      </c>
      <c r="AS26" s="8">
        <v>7.3383723490129879E-2</v>
      </c>
      <c r="AT26" s="8">
        <v>0</v>
      </c>
      <c r="AU26" s="8">
        <v>0</v>
      </c>
      <c r="AV26" s="8">
        <v>0</v>
      </c>
      <c r="AW26" s="8">
        <v>0</v>
      </c>
      <c r="AX26" s="8">
        <v>0.14676744698026001</v>
      </c>
      <c r="AY26" s="8">
        <v>7.3383723490129879E-2</v>
      </c>
      <c r="AZ26" s="8">
        <v>0</v>
      </c>
      <c r="BA26" s="8">
        <v>0</v>
      </c>
      <c r="BB26" s="8">
        <v>0</v>
      </c>
      <c r="BC26" s="8">
        <v>0</v>
      </c>
      <c r="BD26" s="8">
        <v>0</v>
      </c>
      <c r="BE26" s="8">
        <v>0</v>
      </c>
      <c r="BF26" s="8">
        <v>0</v>
      </c>
      <c r="BG26" s="8">
        <v>0</v>
      </c>
      <c r="BH26" s="8">
        <v>0</v>
      </c>
      <c r="BI26" s="8">
        <v>0</v>
      </c>
      <c r="BJ26" s="8">
        <v>0</v>
      </c>
      <c r="BK26" s="8">
        <v>0</v>
      </c>
      <c r="BL26" s="8">
        <v>0</v>
      </c>
      <c r="BM26" s="8">
        <v>0</v>
      </c>
      <c r="BN26" s="8">
        <v>0</v>
      </c>
      <c r="BO26" s="8">
        <v>0</v>
      </c>
      <c r="BP26" s="8">
        <v>0.14676744698025976</v>
      </c>
    </row>
    <row r="27" spans="1:68" x14ac:dyDescent="0.25">
      <c r="A27" s="1" t="s">
        <v>483</v>
      </c>
      <c r="B27" s="1" t="s">
        <v>458</v>
      </c>
      <c r="C27" s="10">
        <v>0</v>
      </c>
      <c r="D27" s="11">
        <v>100</v>
      </c>
      <c r="E27" s="1">
        <v>0</v>
      </c>
      <c r="F27" s="10">
        <v>0</v>
      </c>
      <c r="G27" s="10">
        <v>0</v>
      </c>
      <c r="H27" s="1">
        <v>0</v>
      </c>
      <c r="I27" s="10">
        <v>0</v>
      </c>
      <c r="J27" s="10">
        <v>0</v>
      </c>
      <c r="K27" s="10">
        <v>0</v>
      </c>
      <c r="L27" s="10">
        <v>0</v>
      </c>
      <c r="M27" s="11">
        <v>15.916584240026378</v>
      </c>
      <c r="N27" s="11">
        <v>0.37388724035608306</v>
      </c>
      <c r="O27" s="11">
        <v>0.3892185954500495</v>
      </c>
      <c r="P27" s="10">
        <v>0</v>
      </c>
      <c r="Q27" s="10">
        <v>0.50280250576986485</v>
      </c>
      <c r="R27" s="10">
        <v>91.056709528519633</v>
      </c>
      <c r="S27" s="10">
        <v>5.4484009231783714</v>
      </c>
      <c r="T27" s="10">
        <v>0</v>
      </c>
      <c r="U27" s="10">
        <v>8.2426640290141767E-3</v>
      </c>
      <c r="V27" s="10">
        <v>1.6732607978898781</v>
      </c>
      <c r="W27" s="11">
        <v>0.10715463237718431</v>
      </c>
      <c r="X27" s="10">
        <v>1.3105835806132542</v>
      </c>
      <c r="Y27" s="10">
        <v>0.58258471475569551</v>
      </c>
      <c r="Z27" s="10">
        <v>0</v>
      </c>
      <c r="AA27" s="10">
        <v>0.41213320145070886</v>
      </c>
      <c r="AB27" s="10">
        <v>0</v>
      </c>
      <c r="AC27" s="10">
        <v>8.2426640290141781E-2</v>
      </c>
      <c r="AD27" s="10">
        <v>0</v>
      </c>
      <c r="AE27" s="10">
        <v>0</v>
      </c>
      <c r="AF27" s="10">
        <v>0.82426640290141773</v>
      </c>
      <c r="AG27" s="10">
        <v>0.24727992087042533</v>
      </c>
      <c r="AH27" s="10">
        <v>0</v>
      </c>
      <c r="AI27" s="10">
        <v>0</v>
      </c>
      <c r="AJ27" s="10">
        <v>0</v>
      </c>
      <c r="AK27" s="10">
        <v>0</v>
      </c>
      <c r="AL27" s="10">
        <v>0</v>
      </c>
      <c r="AM27" s="10">
        <v>0</v>
      </c>
      <c r="AN27" s="10">
        <v>0</v>
      </c>
      <c r="AO27" s="10">
        <v>0</v>
      </c>
      <c r="AP27" s="10">
        <v>0</v>
      </c>
      <c r="AQ27" s="10">
        <v>0</v>
      </c>
      <c r="AR27" s="10">
        <v>0</v>
      </c>
      <c r="AS27" s="10">
        <v>8.2426640290141781E-2</v>
      </c>
      <c r="AT27" s="10">
        <v>0</v>
      </c>
      <c r="AU27" s="10">
        <v>0</v>
      </c>
      <c r="AV27" s="10">
        <v>8.2426640290141781E-2</v>
      </c>
      <c r="AW27" s="10">
        <v>0</v>
      </c>
      <c r="AX27" s="10">
        <v>8.2426640290141781E-2</v>
      </c>
      <c r="AY27" s="10">
        <v>0</v>
      </c>
      <c r="AZ27" s="10">
        <v>0</v>
      </c>
      <c r="BA27" s="10">
        <v>0</v>
      </c>
      <c r="BB27" s="10">
        <v>0</v>
      </c>
      <c r="BC27" s="10">
        <v>8.2426640290141781E-2</v>
      </c>
      <c r="BD27" s="10">
        <v>0</v>
      </c>
      <c r="BE27" s="10">
        <v>0</v>
      </c>
      <c r="BF27" s="10">
        <v>0</v>
      </c>
      <c r="BG27" s="10">
        <v>0</v>
      </c>
      <c r="BH27" s="10">
        <v>0</v>
      </c>
      <c r="BI27" s="10">
        <v>0</v>
      </c>
      <c r="BJ27" s="10">
        <v>8.2426640290141781E-2</v>
      </c>
      <c r="BK27" s="10">
        <v>0</v>
      </c>
      <c r="BL27" s="10">
        <v>0</v>
      </c>
      <c r="BM27" s="10">
        <v>0</v>
      </c>
      <c r="BN27" s="10">
        <v>0</v>
      </c>
      <c r="BO27" s="10">
        <v>0</v>
      </c>
      <c r="BP27" s="10">
        <v>0</v>
      </c>
    </row>
    <row r="28" spans="1:68" x14ac:dyDescent="0.25">
      <c r="A28" s="1" t="s">
        <v>484</v>
      </c>
      <c r="B28" s="1" t="s">
        <v>458</v>
      </c>
      <c r="C28" s="8">
        <v>0</v>
      </c>
      <c r="D28" s="9">
        <v>100</v>
      </c>
      <c r="E28" s="2">
        <v>0</v>
      </c>
      <c r="F28" s="8">
        <v>0</v>
      </c>
      <c r="G28" s="8">
        <v>0</v>
      </c>
      <c r="H28" s="2">
        <v>0</v>
      </c>
      <c r="I28" s="8">
        <v>0</v>
      </c>
      <c r="J28" s="8">
        <v>0</v>
      </c>
      <c r="K28" s="8">
        <v>0</v>
      </c>
      <c r="L28" s="8">
        <v>0</v>
      </c>
      <c r="M28" s="9">
        <v>33.968713027474692</v>
      </c>
      <c r="N28" s="9">
        <v>0.8818193768897068</v>
      </c>
      <c r="O28" s="9">
        <v>0.32128302878927301</v>
      </c>
      <c r="P28" s="8">
        <v>0</v>
      </c>
      <c r="Q28" s="8">
        <v>1.5774944130406203</v>
      </c>
      <c r="R28" s="8">
        <v>67.437886157486531</v>
      </c>
      <c r="S28" s="8">
        <v>21.480215590903111</v>
      </c>
      <c r="T28" s="8">
        <v>0.10516629420270804</v>
      </c>
      <c r="U28" s="8">
        <v>0.47324832391218613</v>
      </c>
      <c r="V28" s="8">
        <v>5.6921256737215726</v>
      </c>
      <c r="W28" s="9">
        <v>1.3145786775338505E-2</v>
      </c>
      <c r="X28" s="8">
        <v>3.2338635467332719</v>
      </c>
      <c r="Y28" s="8">
        <v>1.3984645119129937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2.1033258840541604</v>
      </c>
      <c r="AG28" s="8">
        <v>0.13145786775338503</v>
      </c>
      <c r="AH28" s="8">
        <v>0</v>
      </c>
      <c r="AI28" s="8">
        <v>0</v>
      </c>
      <c r="AJ28" s="8">
        <v>0</v>
      </c>
      <c r="AK28" s="8">
        <v>0</v>
      </c>
      <c r="AL28" s="8">
        <v>0</v>
      </c>
      <c r="AM28" s="8">
        <v>0</v>
      </c>
      <c r="AN28" s="8">
        <v>0</v>
      </c>
      <c r="AO28" s="8">
        <v>0</v>
      </c>
      <c r="AP28" s="8">
        <v>0.26291573550677005</v>
      </c>
      <c r="AQ28" s="8">
        <v>0</v>
      </c>
      <c r="AR28" s="8">
        <v>0</v>
      </c>
      <c r="AS28" s="8">
        <v>0</v>
      </c>
      <c r="AT28" s="8">
        <v>0</v>
      </c>
      <c r="AU28" s="8">
        <v>0</v>
      </c>
      <c r="AV28" s="8">
        <v>0</v>
      </c>
      <c r="AW28" s="8">
        <v>0</v>
      </c>
      <c r="AX28" s="8">
        <v>0.13145786775338503</v>
      </c>
      <c r="AY28" s="8">
        <v>0.13145786775338503</v>
      </c>
      <c r="AZ28" s="8">
        <v>0</v>
      </c>
      <c r="BA28" s="8">
        <v>0</v>
      </c>
      <c r="BB28" s="8">
        <v>0</v>
      </c>
      <c r="BC28" s="8">
        <v>0</v>
      </c>
      <c r="BD28" s="8">
        <v>0</v>
      </c>
      <c r="BE28" s="8">
        <v>0</v>
      </c>
      <c r="BF28" s="8">
        <v>0</v>
      </c>
      <c r="BG28" s="8">
        <v>0</v>
      </c>
      <c r="BH28" s="8">
        <v>0</v>
      </c>
      <c r="BI28" s="8">
        <v>0</v>
      </c>
      <c r="BJ28" s="8">
        <v>0.13145786775338503</v>
      </c>
      <c r="BK28" s="8">
        <v>0</v>
      </c>
      <c r="BL28" s="8">
        <v>0</v>
      </c>
      <c r="BM28" s="8">
        <v>0</v>
      </c>
      <c r="BN28" s="8">
        <v>0</v>
      </c>
      <c r="BO28" s="8">
        <v>0</v>
      </c>
      <c r="BP28" s="8">
        <v>0</v>
      </c>
    </row>
    <row r="29" spans="1:68" x14ac:dyDescent="0.25">
      <c r="A29" s="1" t="s">
        <v>485</v>
      </c>
      <c r="B29" s="1" t="s">
        <v>458</v>
      </c>
      <c r="C29" s="10">
        <v>0</v>
      </c>
      <c r="D29" s="11">
        <v>100</v>
      </c>
      <c r="E29" s="1">
        <v>0</v>
      </c>
      <c r="F29" s="10">
        <v>0</v>
      </c>
      <c r="G29" s="10">
        <v>0</v>
      </c>
      <c r="H29" s="1">
        <v>0</v>
      </c>
      <c r="I29" s="10">
        <v>0</v>
      </c>
      <c r="J29" s="11">
        <v>11.391801715919923</v>
      </c>
      <c r="K29" s="11">
        <v>1.0724499523355577</v>
      </c>
      <c r="L29" s="11">
        <v>2.7168732125834127</v>
      </c>
      <c r="M29" s="11">
        <v>100</v>
      </c>
      <c r="N29" s="11">
        <v>0.83925166825548148</v>
      </c>
      <c r="O29" s="11">
        <v>2.9293374642516681</v>
      </c>
      <c r="P29" s="10">
        <v>0</v>
      </c>
      <c r="Q29" s="10">
        <v>22.009056244041947</v>
      </c>
      <c r="R29" s="10">
        <v>38.131553860819835</v>
      </c>
      <c r="S29" s="10">
        <v>33.603431839847474</v>
      </c>
      <c r="T29" s="10">
        <v>0</v>
      </c>
      <c r="U29" s="10">
        <v>0.39323164918970455</v>
      </c>
      <c r="V29" s="10">
        <v>1.9899904671115349</v>
      </c>
      <c r="W29" s="10">
        <v>0</v>
      </c>
      <c r="X29" s="10">
        <v>3.8727359389895142</v>
      </c>
      <c r="Y29" s="10">
        <v>1.8652458386085726</v>
      </c>
      <c r="Z29" s="10">
        <v>0.23832221163012393</v>
      </c>
      <c r="AA29" s="10">
        <v>0</v>
      </c>
      <c r="AB29" s="10">
        <v>0</v>
      </c>
      <c r="AC29" s="10">
        <v>0</v>
      </c>
      <c r="AD29" s="10">
        <v>0</v>
      </c>
      <c r="AE29" s="10">
        <v>0</v>
      </c>
      <c r="AF29" s="10">
        <v>2.1448999046711155</v>
      </c>
      <c r="AG29" s="10">
        <v>0</v>
      </c>
      <c r="AH29" s="10">
        <v>0</v>
      </c>
      <c r="AI29" s="10">
        <v>0</v>
      </c>
      <c r="AJ29" s="10">
        <v>0</v>
      </c>
      <c r="AK29" s="10">
        <v>0</v>
      </c>
      <c r="AL29" s="10">
        <v>0</v>
      </c>
      <c r="AM29" s="10">
        <v>0</v>
      </c>
      <c r="AN29" s="10">
        <v>0</v>
      </c>
      <c r="AO29" s="10">
        <v>0</v>
      </c>
      <c r="AP29" s="10">
        <v>0</v>
      </c>
      <c r="AQ29" s="10">
        <v>0</v>
      </c>
      <c r="AR29" s="10">
        <v>0</v>
      </c>
      <c r="AS29" s="10">
        <v>0</v>
      </c>
      <c r="AT29" s="10">
        <v>0</v>
      </c>
      <c r="AU29" s="10">
        <v>0</v>
      </c>
      <c r="AV29" s="10">
        <v>0</v>
      </c>
      <c r="AW29" s="10">
        <v>0</v>
      </c>
      <c r="AX29" s="10">
        <v>0.23832221163012393</v>
      </c>
      <c r="AY29" s="10">
        <v>0.11916110581506197</v>
      </c>
      <c r="AZ29" s="10">
        <v>0</v>
      </c>
      <c r="BA29" s="10">
        <v>0</v>
      </c>
      <c r="BB29" s="10">
        <v>0</v>
      </c>
      <c r="BC29" s="10">
        <v>0</v>
      </c>
      <c r="BD29" s="10">
        <v>0</v>
      </c>
      <c r="BE29" s="10">
        <v>0</v>
      </c>
      <c r="BF29" s="10">
        <v>0</v>
      </c>
      <c r="BG29" s="10">
        <v>0</v>
      </c>
      <c r="BH29" s="10">
        <v>0</v>
      </c>
      <c r="BI29" s="10">
        <v>0</v>
      </c>
      <c r="BJ29" s="10">
        <v>0</v>
      </c>
      <c r="BK29" s="10">
        <v>0</v>
      </c>
      <c r="BL29" s="10">
        <v>0</v>
      </c>
      <c r="BM29" s="10">
        <v>0</v>
      </c>
      <c r="BN29" s="10">
        <v>0</v>
      </c>
      <c r="BO29" s="10">
        <v>0</v>
      </c>
      <c r="BP29" s="10">
        <v>0</v>
      </c>
    </row>
    <row r="30" spans="1:68" x14ac:dyDescent="0.25">
      <c r="A30" s="1" t="s">
        <v>486</v>
      </c>
      <c r="B30" s="1" t="s">
        <v>458</v>
      </c>
      <c r="C30" s="8">
        <v>0</v>
      </c>
      <c r="D30" s="8">
        <v>0</v>
      </c>
      <c r="E30" s="2">
        <v>0</v>
      </c>
      <c r="F30" s="8">
        <v>0</v>
      </c>
      <c r="G30" s="8">
        <v>0</v>
      </c>
      <c r="H30" s="3">
        <v>2</v>
      </c>
      <c r="I30" s="9">
        <v>9.2841890260885698E-2</v>
      </c>
      <c r="J30" s="8">
        <v>0</v>
      </c>
      <c r="K30" s="8">
        <v>0</v>
      </c>
      <c r="L30" s="8">
        <v>0</v>
      </c>
      <c r="M30" s="8">
        <v>0</v>
      </c>
      <c r="N30" s="9">
        <v>0.60644322718410537</v>
      </c>
      <c r="O30" s="9">
        <v>7.260235818401263E-2</v>
      </c>
      <c r="P30" s="8">
        <v>0</v>
      </c>
      <c r="Q30" s="8">
        <v>0</v>
      </c>
      <c r="R30" s="8">
        <v>99.006591774208502</v>
      </c>
      <c r="S30" s="8">
        <v>0.11141026831306285</v>
      </c>
      <c r="T30" s="8">
        <v>0</v>
      </c>
      <c r="U30" s="8">
        <v>0.18568378052177142</v>
      </c>
      <c r="V30" s="8">
        <v>0</v>
      </c>
      <c r="W30" s="8">
        <v>0</v>
      </c>
      <c r="X30" s="8">
        <v>0.69631417695664277</v>
      </c>
      <c r="Y30" s="8">
        <v>9.1934830546963262E-2</v>
      </c>
      <c r="Z30" s="8">
        <v>0</v>
      </c>
      <c r="AA30" s="8">
        <v>0</v>
      </c>
      <c r="AB30" s="8">
        <v>0</v>
      </c>
      <c r="AC30" s="8">
        <v>0</v>
      </c>
      <c r="AD30" s="8">
        <v>0</v>
      </c>
      <c r="AE30" s="8">
        <v>0</v>
      </c>
      <c r="AF30" s="8">
        <v>0</v>
      </c>
      <c r="AG30" s="8">
        <v>0</v>
      </c>
      <c r="AH30" s="8">
        <v>0</v>
      </c>
      <c r="AI30" s="8">
        <v>0</v>
      </c>
      <c r="AJ30" s="8">
        <v>0</v>
      </c>
      <c r="AK30" s="8">
        <v>0</v>
      </c>
      <c r="AL30" s="8">
        <v>0</v>
      </c>
      <c r="AM30" s="8">
        <v>0</v>
      </c>
      <c r="AN30" s="8">
        <v>0</v>
      </c>
      <c r="AO30" s="8">
        <v>0</v>
      </c>
      <c r="AP30" s="8">
        <v>0</v>
      </c>
      <c r="AQ30" s="8">
        <v>0</v>
      </c>
      <c r="AR30" s="8">
        <v>0</v>
      </c>
      <c r="AS30" s="8">
        <v>0</v>
      </c>
      <c r="AT30" s="8">
        <v>0</v>
      </c>
      <c r="AU30" s="8">
        <v>0</v>
      </c>
      <c r="AV30" s="8">
        <v>0</v>
      </c>
      <c r="AW30" s="8">
        <v>0</v>
      </c>
      <c r="AX30" s="8">
        <v>0</v>
      </c>
      <c r="AY30" s="8">
        <v>0</v>
      </c>
      <c r="AZ30" s="8">
        <v>0</v>
      </c>
      <c r="BA30" s="8">
        <v>0</v>
      </c>
      <c r="BB30" s="8">
        <v>0</v>
      </c>
      <c r="BC30" s="8">
        <v>0</v>
      </c>
      <c r="BD30" s="8">
        <v>0</v>
      </c>
      <c r="BE30" s="8">
        <v>0</v>
      </c>
      <c r="BF30" s="8">
        <v>0</v>
      </c>
      <c r="BG30" s="8">
        <v>0</v>
      </c>
      <c r="BH30" s="8">
        <v>0</v>
      </c>
      <c r="BI30" s="8">
        <v>0</v>
      </c>
      <c r="BJ30" s="8">
        <v>0</v>
      </c>
      <c r="BK30" s="8">
        <v>0</v>
      </c>
      <c r="BL30" s="8">
        <v>0</v>
      </c>
      <c r="BM30" s="8">
        <v>0</v>
      </c>
      <c r="BN30" s="8">
        <v>0</v>
      </c>
      <c r="BO30" s="8">
        <v>0</v>
      </c>
      <c r="BP30" s="8">
        <v>0</v>
      </c>
    </row>
    <row r="31" spans="1:68" x14ac:dyDescent="0.25">
      <c r="A31" s="1" t="s">
        <v>487</v>
      </c>
      <c r="B31" s="1" t="s">
        <v>458</v>
      </c>
      <c r="C31" s="10">
        <v>0</v>
      </c>
      <c r="D31" s="10">
        <v>0</v>
      </c>
      <c r="E31" s="1">
        <v>0</v>
      </c>
      <c r="F31" s="10">
        <v>0</v>
      </c>
      <c r="G31" s="10">
        <v>0</v>
      </c>
      <c r="H31" s="5">
        <v>1</v>
      </c>
      <c r="I31" s="11">
        <v>0.12901561088891755</v>
      </c>
      <c r="J31" s="10">
        <v>0</v>
      </c>
      <c r="K31" s="10">
        <v>0</v>
      </c>
      <c r="L31" s="10">
        <v>0</v>
      </c>
      <c r="M31" s="10">
        <v>0</v>
      </c>
      <c r="N31" s="11">
        <v>1.7655786350148368</v>
      </c>
      <c r="O31" s="11">
        <v>0.40162559669720033</v>
      </c>
      <c r="P31" s="10">
        <v>0</v>
      </c>
      <c r="Q31" s="10">
        <v>1.0450264482002323</v>
      </c>
      <c r="R31" s="10">
        <v>95.910205134821311</v>
      </c>
      <c r="S31" s="10">
        <v>0.24512966068894337</v>
      </c>
      <c r="T31" s="10">
        <v>0</v>
      </c>
      <c r="U31" s="10">
        <v>3.8704683266675269E-2</v>
      </c>
      <c r="V31" s="10">
        <v>1.0708295703780157</v>
      </c>
      <c r="W31" s="10">
        <v>0</v>
      </c>
      <c r="X31" s="10">
        <v>1.69010450264482</v>
      </c>
      <c r="Y31" s="10">
        <v>0.32177073327180217</v>
      </c>
      <c r="Z31" s="10">
        <v>0</v>
      </c>
      <c r="AA31" s="10">
        <v>0.25803122177783511</v>
      </c>
      <c r="AB31" s="10">
        <v>0</v>
      </c>
      <c r="AC31" s="10">
        <v>0</v>
      </c>
      <c r="AD31" s="10">
        <v>0</v>
      </c>
      <c r="AE31" s="10">
        <v>0</v>
      </c>
      <c r="AF31" s="10">
        <v>0</v>
      </c>
      <c r="AG31" s="10">
        <v>0</v>
      </c>
      <c r="AH31" s="10">
        <v>0</v>
      </c>
      <c r="AI31" s="10">
        <v>0</v>
      </c>
      <c r="AJ31" s="10">
        <v>0</v>
      </c>
      <c r="AK31" s="10">
        <v>0</v>
      </c>
      <c r="AL31" s="10">
        <v>0</v>
      </c>
      <c r="AM31" s="10">
        <v>0</v>
      </c>
      <c r="AN31" s="10">
        <v>0</v>
      </c>
      <c r="AO31" s="10">
        <v>0</v>
      </c>
      <c r="AP31" s="10">
        <v>0</v>
      </c>
      <c r="AQ31" s="10">
        <v>0</v>
      </c>
      <c r="AR31" s="10">
        <v>0</v>
      </c>
      <c r="AS31" s="10">
        <v>0</v>
      </c>
      <c r="AT31" s="10">
        <v>0</v>
      </c>
      <c r="AU31" s="10">
        <v>0</v>
      </c>
      <c r="AV31" s="10">
        <v>0</v>
      </c>
      <c r="AW31" s="10">
        <v>0</v>
      </c>
      <c r="AX31" s="10">
        <v>0</v>
      </c>
      <c r="AY31" s="10">
        <v>0</v>
      </c>
      <c r="AZ31" s="10">
        <v>0</v>
      </c>
      <c r="BA31" s="10">
        <v>0</v>
      </c>
      <c r="BB31" s="10">
        <v>0</v>
      </c>
      <c r="BC31" s="10">
        <v>0</v>
      </c>
      <c r="BD31" s="10">
        <v>0</v>
      </c>
      <c r="BE31" s="10">
        <v>0</v>
      </c>
      <c r="BF31" s="10">
        <v>0</v>
      </c>
      <c r="BG31" s="10">
        <v>0</v>
      </c>
      <c r="BH31" s="10">
        <v>0</v>
      </c>
      <c r="BI31" s="10">
        <v>0</v>
      </c>
      <c r="BJ31" s="10">
        <v>0</v>
      </c>
      <c r="BK31" s="10">
        <v>0</v>
      </c>
      <c r="BL31" s="10">
        <v>0</v>
      </c>
      <c r="BM31" s="10">
        <v>0</v>
      </c>
      <c r="BN31" s="10">
        <v>0</v>
      </c>
      <c r="BO31" s="10">
        <v>0</v>
      </c>
      <c r="BP31" s="10">
        <v>0</v>
      </c>
    </row>
    <row r="32" spans="1:68" x14ac:dyDescent="0.25">
      <c r="A32" s="1" t="s">
        <v>488</v>
      </c>
      <c r="B32" s="1" t="s">
        <v>458</v>
      </c>
      <c r="C32" s="8">
        <v>0</v>
      </c>
      <c r="D32" s="8">
        <v>0</v>
      </c>
      <c r="E32" s="2">
        <v>0</v>
      </c>
      <c r="F32" s="8">
        <v>0</v>
      </c>
      <c r="G32" s="8">
        <v>0</v>
      </c>
      <c r="H32" s="3">
        <v>5</v>
      </c>
      <c r="I32" s="9">
        <v>9.5288008004192667E-2</v>
      </c>
      <c r="J32" s="8">
        <v>0</v>
      </c>
      <c r="K32" s="8">
        <v>0</v>
      </c>
      <c r="L32" s="8">
        <v>0</v>
      </c>
      <c r="M32" s="8">
        <v>0</v>
      </c>
      <c r="N32" s="9">
        <v>0.18671685168421553</v>
      </c>
      <c r="O32" s="9">
        <v>6.4509981418838444E-2</v>
      </c>
      <c r="P32" s="8">
        <v>0</v>
      </c>
      <c r="Q32" s="8">
        <v>0.18581161560817572</v>
      </c>
      <c r="R32" s="8">
        <v>97.227118967077985</v>
      </c>
      <c r="S32" s="8">
        <v>0.67654485682976795</v>
      </c>
      <c r="T32" s="8">
        <v>0</v>
      </c>
      <c r="U32" s="8">
        <v>5.2408404402305972E-2</v>
      </c>
      <c r="V32" s="8">
        <v>0.61937205202725232</v>
      </c>
      <c r="W32" s="8">
        <v>0</v>
      </c>
      <c r="X32" s="8">
        <v>1.2387441040545046</v>
      </c>
      <c r="Y32" s="8">
        <v>0.23468014010265995</v>
      </c>
      <c r="Z32" s="8">
        <v>0</v>
      </c>
      <c r="AA32" s="8">
        <v>0.33350802801467433</v>
      </c>
      <c r="AB32" s="8">
        <v>0</v>
      </c>
      <c r="AC32" s="8">
        <v>0.19057601600838533</v>
      </c>
      <c r="AD32" s="8">
        <v>0</v>
      </c>
      <c r="AE32" s="8">
        <v>0</v>
      </c>
      <c r="AF32" s="8">
        <v>0</v>
      </c>
      <c r="AG32" s="8">
        <v>0</v>
      </c>
      <c r="AH32" s="8">
        <v>0</v>
      </c>
      <c r="AI32" s="8">
        <v>0</v>
      </c>
      <c r="AJ32" s="8">
        <v>0</v>
      </c>
      <c r="AK32" s="8">
        <v>0</v>
      </c>
      <c r="AL32" s="8">
        <v>0</v>
      </c>
      <c r="AM32" s="8">
        <v>0</v>
      </c>
      <c r="AN32" s="8">
        <v>0</v>
      </c>
      <c r="AO32" s="8">
        <v>0</v>
      </c>
      <c r="AP32" s="8">
        <v>0</v>
      </c>
      <c r="AQ32" s="8">
        <v>0</v>
      </c>
      <c r="AR32" s="8">
        <v>0</v>
      </c>
      <c r="AS32" s="8">
        <v>0</v>
      </c>
      <c r="AT32" s="8">
        <v>0</v>
      </c>
      <c r="AU32" s="8">
        <v>0</v>
      </c>
      <c r="AV32" s="8">
        <v>0</v>
      </c>
      <c r="AW32" s="8">
        <v>0</v>
      </c>
      <c r="AX32" s="8">
        <v>0</v>
      </c>
      <c r="AY32" s="8">
        <v>0</v>
      </c>
      <c r="AZ32" s="8">
        <v>0</v>
      </c>
      <c r="BA32" s="8">
        <v>0</v>
      </c>
      <c r="BB32" s="8">
        <v>0</v>
      </c>
      <c r="BC32" s="8">
        <v>0</v>
      </c>
      <c r="BD32" s="8">
        <v>0</v>
      </c>
      <c r="BE32" s="8">
        <v>0</v>
      </c>
      <c r="BF32" s="8">
        <v>0</v>
      </c>
      <c r="BG32" s="8">
        <v>0</v>
      </c>
      <c r="BH32" s="8">
        <v>0</v>
      </c>
      <c r="BI32" s="8">
        <v>0</v>
      </c>
      <c r="BJ32" s="8">
        <v>0</v>
      </c>
      <c r="BK32" s="8">
        <v>0</v>
      </c>
      <c r="BL32" s="8">
        <v>0</v>
      </c>
      <c r="BM32" s="8">
        <v>0</v>
      </c>
      <c r="BN32" s="8">
        <v>0</v>
      </c>
      <c r="BO32" s="8">
        <v>0</v>
      </c>
      <c r="BP32" s="8">
        <v>0</v>
      </c>
    </row>
    <row r="33" spans="1:68" x14ac:dyDescent="0.25">
      <c r="A33" s="1" t="s">
        <v>489</v>
      </c>
      <c r="B33" s="1" t="s">
        <v>458</v>
      </c>
      <c r="C33" s="10">
        <v>0</v>
      </c>
      <c r="D33" s="10">
        <v>0</v>
      </c>
      <c r="E33" s="1">
        <v>0</v>
      </c>
      <c r="F33" s="10">
        <v>0</v>
      </c>
      <c r="G33" s="10">
        <v>0</v>
      </c>
      <c r="H33" s="5">
        <v>1</v>
      </c>
      <c r="I33" s="10">
        <v>0</v>
      </c>
      <c r="J33" s="10">
        <v>0</v>
      </c>
      <c r="K33" s="10">
        <v>0</v>
      </c>
      <c r="L33" s="10">
        <v>0</v>
      </c>
      <c r="M33" s="10">
        <v>0</v>
      </c>
      <c r="N33" s="11">
        <v>0.19436572762127022</v>
      </c>
      <c r="O33" s="10">
        <v>0</v>
      </c>
      <c r="P33" s="10">
        <v>0</v>
      </c>
      <c r="Q33" s="10">
        <v>0</v>
      </c>
      <c r="R33" s="10">
        <v>99.549924987497931</v>
      </c>
      <c r="S33" s="10">
        <v>0</v>
      </c>
      <c r="T33" s="10">
        <v>0</v>
      </c>
      <c r="U33" s="10">
        <v>0</v>
      </c>
      <c r="V33" s="10">
        <v>2.5004167361226872E-2</v>
      </c>
      <c r="W33" s="10">
        <v>0</v>
      </c>
      <c r="X33" s="10">
        <v>0.4250708451408568</v>
      </c>
      <c r="Y33" s="10">
        <v>4.2957885735892168E-2</v>
      </c>
      <c r="Z33" s="10">
        <v>0</v>
      </c>
      <c r="AA33" s="10">
        <v>0</v>
      </c>
      <c r="AB33" s="10">
        <v>0</v>
      </c>
      <c r="AC33" s="10">
        <v>0</v>
      </c>
      <c r="AD33" s="10">
        <v>0</v>
      </c>
      <c r="AE33" s="10">
        <v>0</v>
      </c>
      <c r="AF33" s="10">
        <v>0</v>
      </c>
      <c r="AG33" s="10">
        <v>0</v>
      </c>
      <c r="AH33" s="10">
        <v>0</v>
      </c>
      <c r="AI33" s="10">
        <v>0</v>
      </c>
      <c r="AJ33" s="10">
        <v>0</v>
      </c>
      <c r="AK33" s="10">
        <v>0</v>
      </c>
      <c r="AL33" s="10">
        <v>0</v>
      </c>
      <c r="AM33" s="10">
        <v>0</v>
      </c>
      <c r="AN33" s="10">
        <v>0</v>
      </c>
      <c r="AO33" s="10">
        <v>0</v>
      </c>
      <c r="AP33" s="10">
        <v>0</v>
      </c>
      <c r="AQ33" s="10">
        <v>0</v>
      </c>
      <c r="AR33" s="10">
        <v>0</v>
      </c>
      <c r="AS33" s="10">
        <v>0</v>
      </c>
      <c r="AT33" s="10">
        <v>0</v>
      </c>
      <c r="AU33" s="10">
        <v>0</v>
      </c>
      <c r="AV33" s="10">
        <v>0</v>
      </c>
      <c r="AW33" s="10">
        <v>0</v>
      </c>
      <c r="AX33" s="10">
        <v>0</v>
      </c>
      <c r="AY33" s="10">
        <v>0</v>
      </c>
      <c r="AZ33" s="10">
        <v>0</v>
      </c>
      <c r="BA33" s="10">
        <v>0</v>
      </c>
      <c r="BB33" s="10">
        <v>0</v>
      </c>
      <c r="BC33" s="10">
        <v>0</v>
      </c>
      <c r="BD33" s="10">
        <v>0</v>
      </c>
      <c r="BE33" s="10">
        <v>0</v>
      </c>
      <c r="BF33" s="10">
        <v>0</v>
      </c>
      <c r="BG33" s="10">
        <v>0</v>
      </c>
      <c r="BH33" s="10">
        <v>0</v>
      </c>
      <c r="BI33" s="10">
        <v>0</v>
      </c>
      <c r="BJ33" s="10">
        <v>0</v>
      </c>
      <c r="BK33" s="10">
        <v>0</v>
      </c>
      <c r="BL33" s="10">
        <v>0</v>
      </c>
      <c r="BM33" s="10">
        <v>0</v>
      </c>
      <c r="BN33" s="10">
        <v>0</v>
      </c>
      <c r="BO33" s="10">
        <v>0</v>
      </c>
      <c r="BP33" s="10">
        <v>0</v>
      </c>
    </row>
    <row r="34" spans="1:68" x14ac:dyDescent="0.25">
      <c r="A34" s="1" t="s">
        <v>490</v>
      </c>
      <c r="B34" s="1" t="s">
        <v>458</v>
      </c>
      <c r="C34" s="8">
        <v>0</v>
      </c>
      <c r="D34" s="8">
        <v>0</v>
      </c>
      <c r="E34" s="2">
        <v>0</v>
      </c>
      <c r="F34" s="8">
        <v>0</v>
      </c>
      <c r="G34" s="8">
        <v>0</v>
      </c>
      <c r="H34" s="3">
        <v>3</v>
      </c>
      <c r="I34" s="8">
        <v>0</v>
      </c>
      <c r="J34" s="8">
        <v>0</v>
      </c>
      <c r="K34" s="8">
        <v>0</v>
      </c>
      <c r="L34" s="8">
        <v>0</v>
      </c>
      <c r="M34" s="8">
        <v>0</v>
      </c>
      <c r="N34" s="8">
        <v>0</v>
      </c>
      <c r="O34" s="9">
        <v>0.10281270999328021</v>
      </c>
      <c r="P34" s="8">
        <v>0</v>
      </c>
      <c r="Q34" s="8">
        <v>0.15359508495728136</v>
      </c>
      <c r="R34" s="8">
        <v>97.427282326965525</v>
      </c>
      <c r="S34" s="8">
        <v>0.89277143131419789</v>
      </c>
      <c r="T34" s="8">
        <v>0</v>
      </c>
      <c r="U34" s="8">
        <v>0</v>
      </c>
      <c r="V34" s="8">
        <v>0.47998464049150436</v>
      </c>
      <c r="W34" s="8">
        <v>0</v>
      </c>
      <c r="X34" s="8">
        <v>1.0463665162714793</v>
      </c>
      <c r="Y34" s="8">
        <v>0.21757334960067437</v>
      </c>
      <c r="Z34" s="8">
        <v>0</v>
      </c>
      <c r="AA34" s="8">
        <v>0.38398771239320301</v>
      </c>
      <c r="AB34" s="8">
        <v>0</v>
      </c>
      <c r="AC34" s="8">
        <v>0</v>
      </c>
      <c r="AD34" s="8">
        <v>0</v>
      </c>
      <c r="AE34" s="8">
        <v>0</v>
      </c>
      <c r="AF34" s="8">
        <v>0</v>
      </c>
      <c r="AG34" s="8">
        <v>0</v>
      </c>
      <c r="AH34" s="8">
        <v>0</v>
      </c>
      <c r="AI34" s="8">
        <v>0</v>
      </c>
      <c r="AJ34" s="8">
        <v>0</v>
      </c>
      <c r="AK34" s="8">
        <v>0</v>
      </c>
      <c r="AL34" s="8">
        <v>0</v>
      </c>
      <c r="AM34" s="8">
        <v>0</v>
      </c>
      <c r="AN34" s="8">
        <v>0</v>
      </c>
      <c r="AO34" s="8">
        <v>0</v>
      </c>
      <c r="AP34" s="8">
        <v>0</v>
      </c>
      <c r="AQ34" s="8">
        <v>0</v>
      </c>
      <c r="AR34" s="8">
        <v>0</v>
      </c>
      <c r="AS34" s="8">
        <v>0</v>
      </c>
      <c r="AT34" s="8">
        <v>0</v>
      </c>
      <c r="AU34" s="8">
        <v>0</v>
      </c>
      <c r="AV34" s="8">
        <v>0</v>
      </c>
      <c r="AW34" s="8">
        <v>0</v>
      </c>
      <c r="AX34" s="8">
        <v>0</v>
      </c>
      <c r="AY34" s="8">
        <v>0</v>
      </c>
      <c r="AZ34" s="8">
        <v>0</v>
      </c>
      <c r="BA34" s="8">
        <v>0</v>
      </c>
      <c r="BB34" s="8">
        <v>0</v>
      </c>
      <c r="BC34" s="8">
        <v>0</v>
      </c>
      <c r="BD34" s="8">
        <v>0</v>
      </c>
      <c r="BE34" s="8">
        <v>0</v>
      </c>
      <c r="BF34" s="8">
        <v>0</v>
      </c>
      <c r="BG34" s="8">
        <v>0</v>
      </c>
      <c r="BH34" s="8">
        <v>0</v>
      </c>
      <c r="BI34" s="8">
        <v>0</v>
      </c>
      <c r="BJ34" s="8">
        <v>0</v>
      </c>
      <c r="BK34" s="8">
        <v>0</v>
      </c>
      <c r="BL34" s="8">
        <v>0</v>
      </c>
      <c r="BM34" s="8">
        <v>0</v>
      </c>
      <c r="BN34" s="8">
        <v>0</v>
      </c>
      <c r="BO34" s="8">
        <v>0</v>
      </c>
      <c r="BP34" s="8">
        <v>0</v>
      </c>
    </row>
    <row r="35" spans="1:68" x14ac:dyDescent="0.25">
      <c r="A35" s="1" t="s">
        <v>491</v>
      </c>
      <c r="B35" s="1" t="s">
        <v>458</v>
      </c>
      <c r="C35" s="10">
        <v>0</v>
      </c>
      <c r="D35" s="10">
        <v>0</v>
      </c>
      <c r="E35" s="1">
        <v>0</v>
      </c>
      <c r="F35" s="10">
        <v>0</v>
      </c>
      <c r="G35" s="11">
        <v>0.25106703489831783</v>
      </c>
      <c r="H35" s="5">
        <v>1</v>
      </c>
      <c r="I35" s="10">
        <v>0</v>
      </c>
      <c r="J35" s="10">
        <v>0</v>
      </c>
      <c r="K35" s="10">
        <v>0</v>
      </c>
      <c r="L35" s="10">
        <v>0</v>
      </c>
      <c r="M35" s="10">
        <v>0</v>
      </c>
      <c r="N35" s="11">
        <v>0.88074315842329898</v>
      </c>
      <c r="O35" s="11">
        <v>0.20713030379111222</v>
      </c>
      <c r="P35" s="10">
        <v>0</v>
      </c>
      <c r="Q35" s="10">
        <v>0</v>
      </c>
      <c r="R35" s="10">
        <v>98.167210645242278</v>
      </c>
      <c r="S35" s="10">
        <v>0</v>
      </c>
      <c r="T35" s="10">
        <v>0</v>
      </c>
      <c r="U35" s="10">
        <v>0</v>
      </c>
      <c r="V35" s="10">
        <v>0</v>
      </c>
      <c r="W35" s="10">
        <v>0</v>
      </c>
      <c r="X35" s="10">
        <v>1.8327893547577201</v>
      </c>
      <c r="Y35" s="10">
        <v>0.13194631689253775</v>
      </c>
      <c r="Z35" s="10">
        <v>0</v>
      </c>
      <c r="AA35" s="10">
        <v>0</v>
      </c>
      <c r="AB35" s="10">
        <v>0</v>
      </c>
      <c r="AC35" s="10">
        <v>0</v>
      </c>
      <c r="AD35" s="10">
        <v>0</v>
      </c>
      <c r="AE35" s="10">
        <v>0</v>
      </c>
      <c r="AF35" s="10">
        <v>0</v>
      </c>
      <c r="AG35" s="10">
        <v>0</v>
      </c>
      <c r="AH35" s="10">
        <v>0</v>
      </c>
      <c r="AI35" s="10">
        <v>0</v>
      </c>
      <c r="AJ35" s="10">
        <v>0</v>
      </c>
      <c r="AK35" s="10">
        <v>0</v>
      </c>
      <c r="AL35" s="10">
        <v>0</v>
      </c>
      <c r="AM35" s="10">
        <v>0</v>
      </c>
      <c r="AN35" s="10">
        <v>0</v>
      </c>
      <c r="AO35" s="10">
        <v>0</v>
      </c>
      <c r="AP35" s="10">
        <v>0</v>
      </c>
      <c r="AQ35" s="10">
        <v>0</v>
      </c>
      <c r="AR35" s="10">
        <v>0</v>
      </c>
      <c r="AS35" s="10">
        <v>0</v>
      </c>
      <c r="AT35" s="10">
        <v>0</v>
      </c>
      <c r="AU35" s="10">
        <v>0</v>
      </c>
      <c r="AV35" s="10">
        <v>0</v>
      </c>
      <c r="AW35" s="10">
        <v>0</v>
      </c>
      <c r="AX35" s="10">
        <v>0</v>
      </c>
      <c r="AY35" s="10">
        <v>0.25106703489831783</v>
      </c>
      <c r="AZ35" s="10">
        <v>0</v>
      </c>
      <c r="BA35" s="10">
        <v>0</v>
      </c>
      <c r="BB35" s="10">
        <v>0</v>
      </c>
      <c r="BC35" s="10">
        <v>0</v>
      </c>
      <c r="BD35" s="10">
        <v>0</v>
      </c>
      <c r="BE35" s="10">
        <v>0</v>
      </c>
      <c r="BF35" s="10">
        <v>0</v>
      </c>
      <c r="BG35" s="10">
        <v>0</v>
      </c>
      <c r="BH35" s="10">
        <v>0</v>
      </c>
      <c r="BI35" s="10">
        <v>0</v>
      </c>
      <c r="BJ35" s="10">
        <v>0</v>
      </c>
      <c r="BK35" s="10">
        <v>0</v>
      </c>
      <c r="BL35" s="10">
        <v>0</v>
      </c>
      <c r="BM35" s="10">
        <v>0</v>
      </c>
      <c r="BN35" s="10">
        <v>0</v>
      </c>
      <c r="BO35" s="10">
        <v>0</v>
      </c>
      <c r="BP35" s="10">
        <v>0</v>
      </c>
    </row>
    <row r="36" spans="1:68" x14ac:dyDescent="0.25">
      <c r="A36" s="1" t="s">
        <v>492</v>
      </c>
      <c r="B36" s="1" t="s">
        <v>458</v>
      </c>
      <c r="C36" s="8">
        <v>0</v>
      </c>
      <c r="D36" s="8">
        <v>0</v>
      </c>
      <c r="E36" s="2">
        <v>0</v>
      </c>
      <c r="F36" s="8">
        <v>0</v>
      </c>
      <c r="G36" s="8">
        <v>0</v>
      </c>
      <c r="H36" s="3">
        <v>3</v>
      </c>
      <c r="I36" s="8">
        <v>0</v>
      </c>
      <c r="J36" s="9">
        <v>0.54771630152246564</v>
      </c>
      <c r="K36" s="8">
        <v>0</v>
      </c>
      <c r="L36" s="8">
        <v>0</v>
      </c>
      <c r="M36" s="8">
        <v>0</v>
      </c>
      <c r="N36" s="9">
        <v>0.17554771630152247</v>
      </c>
      <c r="O36" s="9">
        <v>7.8351281099145936E-2</v>
      </c>
      <c r="P36" s="8">
        <v>0</v>
      </c>
      <c r="Q36" s="8">
        <v>0.82621611585592269</v>
      </c>
      <c r="R36" s="8">
        <v>98.366134422577048</v>
      </c>
      <c r="S36" s="8">
        <v>7.4266617155588563E-2</v>
      </c>
      <c r="T36" s="8">
        <v>0</v>
      </c>
      <c r="U36" s="8">
        <v>0</v>
      </c>
      <c r="V36" s="8">
        <v>0</v>
      </c>
      <c r="W36" s="8">
        <v>0</v>
      </c>
      <c r="X36" s="8">
        <v>0.73338284441143708</v>
      </c>
      <c r="Y36" s="8">
        <v>0.14027194685717539</v>
      </c>
      <c r="Z36" s="8">
        <v>0</v>
      </c>
      <c r="AA36" s="8">
        <v>0</v>
      </c>
      <c r="AB36" s="8">
        <v>0</v>
      </c>
      <c r="AC36" s="8">
        <v>0</v>
      </c>
      <c r="AD36" s="8">
        <v>0</v>
      </c>
      <c r="AE36" s="8">
        <v>0</v>
      </c>
      <c r="AF36" s="8">
        <v>0</v>
      </c>
      <c r="AG36" s="8">
        <v>0</v>
      </c>
      <c r="AH36" s="8">
        <v>0</v>
      </c>
      <c r="AI36" s="8">
        <v>0</v>
      </c>
      <c r="AJ36" s="8">
        <v>0</v>
      </c>
      <c r="AK36" s="8">
        <v>0</v>
      </c>
      <c r="AL36" s="8">
        <v>0</v>
      </c>
      <c r="AM36" s="8">
        <v>0</v>
      </c>
      <c r="AN36" s="8">
        <v>0</v>
      </c>
      <c r="AO36" s="8">
        <v>0</v>
      </c>
      <c r="AP36" s="8">
        <v>0</v>
      </c>
      <c r="AQ36" s="8">
        <v>0</v>
      </c>
      <c r="AR36" s="8">
        <v>0</v>
      </c>
      <c r="AS36" s="8">
        <v>0</v>
      </c>
      <c r="AT36" s="8">
        <v>0</v>
      </c>
      <c r="AU36" s="8">
        <v>0</v>
      </c>
      <c r="AV36" s="8">
        <v>0</v>
      </c>
      <c r="AW36" s="8">
        <v>0</v>
      </c>
      <c r="AX36" s="8">
        <v>0</v>
      </c>
      <c r="AY36" s="8">
        <v>0</v>
      </c>
      <c r="AZ36" s="8">
        <v>0</v>
      </c>
      <c r="BA36" s="8">
        <v>0</v>
      </c>
      <c r="BB36" s="8">
        <v>0</v>
      </c>
      <c r="BC36" s="8">
        <v>0</v>
      </c>
      <c r="BD36" s="8">
        <v>0</v>
      </c>
      <c r="BE36" s="8">
        <v>0</v>
      </c>
      <c r="BF36" s="8">
        <v>0</v>
      </c>
      <c r="BG36" s="8">
        <v>0</v>
      </c>
      <c r="BH36" s="8">
        <v>0</v>
      </c>
      <c r="BI36" s="8">
        <v>0</v>
      </c>
      <c r="BJ36" s="8">
        <v>0</v>
      </c>
      <c r="BK36" s="8">
        <v>0</v>
      </c>
      <c r="BL36" s="8">
        <v>0</v>
      </c>
      <c r="BM36" s="8">
        <v>0</v>
      </c>
      <c r="BN36" s="8">
        <v>0</v>
      </c>
      <c r="BO36" s="8">
        <v>0</v>
      </c>
      <c r="BP36" s="8">
        <v>0</v>
      </c>
    </row>
    <row r="37" spans="1:68" x14ac:dyDescent="0.25">
      <c r="A37" s="1" t="s">
        <v>493</v>
      </c>
      <c r="B37" s="1" t="s">
        <v>458</v>
      </c>
      <c r="C37" s="10">
        <v>0</v>
      </c>
      <c r="D37" s="10">
        <v>0</v>
      </c>
      <c r="E37" s="1">
        <v>0</v>
      </c>
      <c r="F37" s="10">
        <v>0</v>
      </c>
      <c r="G37" s="10">
        <v>0</v>
      </c>
      <c r="H37" s="5">
        <v>2</v>
      </c>
      <c r="I37" s="10">
        <v>0</v>
      </c>
      <c r="J37" s="11">
        <v>1.9545565599804544</v>
      </c>
      <c r="K37" s="10">
        <v>0</v>
      </c>
      <c r="L37" s="10">
        <v>0</v>
      </c>
      <c r="M37" s="10">
        <v>0</v>
      </c>
      <c r="N37" s="11">
        <v>3.835817248961642E-2</v>
      </c>
      <c r="O37" s="11">
        <v>0.30808697776691912</v>
      </c>
      <c r="P37" s="10">
        <v>0</v>
      </c>
      <c r="Q37" s="10">
        <v>1.7835328609821646</v>
      </c>
      <c r="R37" s="10">
        <v>97.043733203029561</v>
      </c>
      <c r="S37" s="10">
        <v>0.5130710969948693</v>
      </c>
      <c r="T37" s="10">
        <v>0</v>
      </c>
      <c r="U37" s="10">
        <v>0</v>
      </c>
      <c r="V37" s="10">
        <v>0</v>
      </c>
      <c r="W37" s="10">
        <v>0</v>
      </c>
      <c r="X37" s="10">
        <v>0.65966283899340339</v>
      </c>
      <c r="Y37" s="10">
        <v>0.23243446037596791</v>
      </c>
      <c r="Z37" s="10">
        <v>0</v>
      </c>
      <c r="AA37" s="10">
        <v>0</v>
      </c>
      <c r="AB37" s="10">
        <v>0</v>
      </c>
      <c r="AC37" s="10">
        <v>0</v>
      </c>
      <c r="AD37" s="10">
        <v>0</v>
      </c>
      <c r="AE37" s="10">
        <v>0</v>
      </c>
      <c r="AF37" s="10">
        <v>0</v>
      </c>
      <c r="AG37" s="10">
        <v>0</v>
      </c>
      <c r="AH37" s="10">
        <v>0</v>
      </c>
      <c r="AI37" s="10">
        <v>0</v>
      </c>
      <c r="AJ37" s="10">
        <v>0</v>
      </c>
      <c r="AK37" s="10">
        <v>0</v>
      </c>
      <c r="AL37" s="10">
        <v>0</v>
      </c>
      <c r="AM37" s="10">
        <v>0</v>
      </c>
      <c r="AN37" s="10">
        <v>0</v>
      </c>
      <c r="AO37" s="10">
        <v>0</v>
      </c>
      <c r="AP37" s="10">
        <v>0</v>
      </c>
      <c r="AQ37" s="10">
        <v>0</v>
      </c>
      <c r="AR37" s="10">
        <v>0</v>
      </c>
      <c r="AS37" s="10">
        <v>0</v>
      </c>
      <c r="AT37" s="10">
        <v>0</v>
      </c>
      <c r="AU37" s="10">
        <v>0</v>
      </c>
      <c r="AV37" s="10">
        <v>0</v>
      </c>
      <c r="AW37" s="10">
        <v>0</v>
      </c>
      <c r="AX37" s="10">
        <v>0</v>
      </c>
      <c r="AY37" s="10">
        <v>0</v>
      </c>
      <c r="AZ37" s="10">
        <v>0</v>
      </c>
      <c r="BA37" s="10">
        <v>0</v>
      </c>
      <c r="BB37" s="10">
        <v>0</v>
      </c>
      <c r="BC37" s="10">
        <v>0</v>
      </c>
      <c r="BD37" s="10">
        <v>0</v>
      </c>
      <c r="BE37" s="10">
        <v>0</v>
      </c>
      <c r="BF37" s="10">
        <v>0</v>
      </c>
      <c r="BG37" s="10">
        <v>0</v>
      </c>
      <c r="BH37" s="10">
        <v>0</v>
      </c>
      <c r="BI37" s="10">
        <v>0</v>
      </c>
      <c r="BJ37" s="10">
        <v>0</v>
      </c>
      <c r="BK37" s="10">
        <v>0</v>
      </c>
      <c r="BL37" s="10">
        <v>0</v>
      </c>
      <c r="BM37" s="10">
        <v>0</v>
      </c>
      <c r="BN37" s="10">
        <v>0</v>
      </c>
      <c r="BO37" s="10">
        <v>0</v>
      </c>
      <c r="BP37" s="10">
        <v>0</v>
      </c>
    </row>
    <row r="38" spans="1:68" x14ac:dyDescent="0.25">
      <c r="A38" s="1" t="s">
        <v>494</v>
      </c>
      <c r="B38" s="1" t="s">
        <v>458</v>
      </c>
      <c r="C38" s="8">
        <v>0</v>
      </c>
      <c r="D38" s="8">
        <v>0</v>
      </c>
      <c r="E38" s="2">
        <v>0</v>
      </c>
      <c r="F38" s="8">
        <v>0</v>
      </c>
      <c r="G38" s="8">
        <v>0</v>
      </c>
      <c r="H38" s="3">
        <v>6</v>
      </c>
      <c r="I38" s="9">
        <v>0.1245123267203453</v>
      </c>
      <c r="J38" s="9">
        <v>1.2409728563127749</v>
      </c>
      <c r="K38" s="8">
        <v>0</v>
      </c>
      <c r="L38" s="8">
        <v>0</v>
      </c>
      <c r="M38" s="8">
        <v>0</v>
      </c>
      <c r="N38" s="9">
        <v>0.4423507927284801</v>
      </c>
      <c r="O38" s="9">
        <v>0.24122188096621566</v>
      </c>
      <c r="P38" s="9">
        <v>0.11812069394870092</v>
      </c>
      <c r="Q38" s="8">
        <v>1.4484934008466837</v>
      </c>
      <c r="R38" s="8">
        <v>95.92844691624471</v>
      </c>
      <c r="S38" s="8">
        <v>0.62256163360172645</v>
      </c>
      <c r="T38" s="8">
        <v>0.12866273761102348</v>
      </c>
      <c r="U38" s="8">
        <v>7.0556985141529013E-2</v>
      </c>
      <c r="V38" s="8">
        <v>0.5852079355856229</v>
      </c>
      <c r="W38" s="8">
        <v>0</v>
      </c>
      <c r="X38" s="8">
        <v>1.2160703909687058</v>
      </c>
      <c r="Y38" s="8">
        <v>0.33214598190456068</v>
      </c>
      <c r="Z38" s="8">
        <v>0</v>
      </c>
      <c r="AA38" s="8">
        <v>0.37353698016103593</v>
      </c>
      <c r="AB38" s="8">
        <v>0</v>
      </c>
      <c r="AC38" s="8">
        <v>4.1504108906781773E-2</v>
      </c>
      <c r="AD38" s="8">
        <v>0</v>
      </c>
      <c r="AE38" s="8">
        <v>8.3008217813563545E-2</v>
      </c>
      <c r="AF38" s="8">
        <v>0</v>
      </c>
      <c r="AG38" s="8">
        <v>0</v>
      </c>
      <c r="AH38" s="8">
        <v>0</v>
      </c>
      <c r="AI38" s="8">
        <v>0</v>
      </c>
      <c r="AJ38" s="8">
        <v>0</v>
      </c>
      <c r="AK38" s="8">
        <v>0</v>
      </c>
      <c r="AL38" s="8">
        <v>0</v>
      </c>
      <c r="AM38" s="8">
        <v>0</v>
      </c>
      <c r="AN38" s="8">
        <v>0</v>
      </c>
      <c r="AO38" s="8">
        <v>0</v>
      </c>
      <c r="AP38" s="8">
        <v>0</v>
      </c>
      <c r="AQ38" s="8">
        <v>0</v>
      </c>
      <c r="AR38" s="8">
        <v>0</v>
      </c>
      <c r="AS38" s="8">
        <v>0</v>
      </c>
      <c r="AT38" s="8">
        <v>0</v>
      </c>
      <c r="AU38" s="8">
        <v>0</v>
      </c>
      <c r="AV38" s="8">
        <v>0</v>
      </c>
      <c r="AW38" s="8">
        <v>0</v>
      </c>
      <c r="AX38" s="8">
        <v>0</v>
      </c>
      <c r="AY38" s="8">
        <v>0</v>
      </c>
      <c r="AZ38" s="8">
        <v>0</v>
      </c>
      <c r="BA38" s="8">
        <v>0</v>
      </c>
      <c r="BB38" s="8">
        <v>0</v>
      </c>
      <c r="BC38" s="8">
        <v>0</v>
      </c>
      <c r="BD38" s="8">
        <v>0</v>
      </c>
      <c r="BE38" s="8">
        <v>0</v>
      </c>
      <c r="BF38" s="8">
        <v>0</v>
      </c>
      <c r="BG38" s="8">
        <v>0</v>
      </c>
      <c r="BH38" s="8">
        <v>0</v>
      </c>
      <c r="BI38" s="8">
        <v>0</v>
      </c>
      <c r="BJ38" s="8">
        <v>0</v>
      </c>
      <c r="BK38" s="8">
        <v>0</v>
      </c>
      <c r="BL38" s="8">
        <v>0</v>
      </c>
      <c r="BM38" s="8">
        <v>0</v>
      </c>
      <c r="BN38" s="8">
        <v>0</v>
      </c>
      <c r="BO38" s="8">
        <v>0</v>
      </c>
      <c r="BP38" s="8">
        <v>0</v>
      </c>
    </row>
    <row r="39" spans="1:68" x14ac:dyDescent="0.25">
      <c r="A39" s="1" t="s">
        <v>495</v>
      </c>
      <c r="B39" s="1" t="s">
        <v>458</v>
      </c>
      <c r="C39" s="10">
        <v>0</v>
      </c>
      <c r="D39" s="10">
        <v>0</v>
      </c>
      <c r="E39" s="1">
        <v>0</v>
      </c>
      <c r="F39" s="10">
        <v>0</v>
      </c>
      <c r="G39" s="10">
        <v>0</v>
      </c>
      <c r="H39" s="1">
        <v>0</v>
      </c>
      <c r="I39" s="11">
        <v>0.6958942240779401</v>
      </c>
      <c r="J39" s="10">
        <v>0</v>
      </c>
      <c r="K39" s="10">
        <v>0</v>
      </c>
      <c r="L39" s="10">
        <v>0</v>
      </c>
      <c r="M39" s="10">
        <v>0</v>
      </c>
      <c r="N39" s="10">
        <v>0</v>
      </c>
      <c r="O39" s="10">
        <v>0</v>
      </c>
      <c r="P39" s="10">
        <v>0</v>
      </c>
      <c r="Q39" s="10">
        <v>0</v>
      </c>
      <c r="R39" s="10">
        <v>96.798886569241475</v>
      </c>
      <c r="S39" s="10">
        <v>1.0438413361169103</v>
      </c>
      <c r="T39" s="10">
        <v>0</v>
      </c>
      <c r="U39" s="10">
        <v>0.20876826722338201</v>
      </c>
      <c r="V39" s="10">
        <v>0.76548364648573408</v>
      </c>
      <c r="W39" s="10">
        <v>0</v>
      </c>
      <c r="X39" s="10">
        <v>1.1830201809324983</v>
      </c>
      <c r="Y39" s="10">
        <v>0.26226738851661846</v>
      </c>
      <c r="Z39" s="10">
        <v>0</v>
      </c>
      <c r="AA39" s="10">
        <v>0</v>
      </c>
      <c r="AB39" s="10">
        <v>0</v>
      </c>
      <c r="AC39" s="10">
        <v>0.6958942240779401</v>
      </c>
      <c r="AD39" s="10">
        <v>0</v>
      </c>
      <c r="AE39" s="10">
        <v>0</v>
      </c>
      <c r="AF39" s="10">
        <v>0</v>
      </c>
      <c r="AG39" s="10">
        <v>0</v>
      </c>
      <c r="AH39" s="10">
        <v>0</v>
      </c>
      <c r="AI39" s="10">
        <v>0</v>
      </c>
      <c r="AJ39" s="10">
        <v>0</v>
      </c>
      <c r="AK39" s="10">
        <v>0</v>
      </c>
      <c r="AL39" s="10">
        <v>0</v>
      </c>
      <c r="AM39" s="10">
        <v>0</v>
      </c>
      <c r="AN39" s="10">
        <v>0</v>
      </c>
      <c r="AO39" s="10">
        <v>0</v>
      </c>
      <c r="AP39" s="10">
        <v>0</v>
      </c>
      <c r="AQ39" s="10">
        <v>0</v>
      </c>
      <c r="AR39" s="10">
        <v>0</v>
      </c>
      <c r="AS39" s="10">
        <v>0</v>
      </c>
      <c r="AT39" s="10">
        <v>0</v>
      </c>
      <c r="AU39" s="10">
        <v>0</v>
      </c>
      <c r="AV39" s="10">
        <v>0</v>
      </c>
      <c r="AW39" s="10">
        <v>0</v>
      </c>
      <c r="AX39" s="10">
        <v>0</v>
      </c>
      <c r="AY39" s="10">
        <v>0</v>
      </c>
      <c r="AZ39" s="10">
        <v>0</v>
      </c>
      <c r="BA39" s="10">
        <v>0</v>
      </c>
      <c r="BB39" s="10">
        <v>0</v>
      </c>
      <c r="BC39" s="10">
        <v>0</v>
      </c>
      <c r="BD39" s="10">
        <v>0</v>
      </c>
      <c r="BE39" s="10">
        <v>0</v>
      </c>
      <c r="BF39" s="10">
        <v>0</v>
      </c>
      <c r="BG39" s="10">
        <v>0</v>
      </c>
      <c r="BH39" s="10">
        <v>0</v>
      </c>
      <c r="BI39" s="10">
        <v>0</v>
      </c>
      <c r="BJ39" s="10">
        <v>0</v>
      </c>
      <c r="BK39" s="10">
        <v>0</v>
      </c>
      <c r="BL39" s="10">
        <v>0</v>
      </c>
      <c r="BM39" s="10">
        <v>0</v>
      </c>
      <c r="BN39" s="10">
        <v>0</v>
      </c>
      <c r="BO39" s="10">
        <v>0</v>
      </c>
      <c r="BP39" s="10">
        <v>0</v>
      </c>
    </row>
    <row r="40" spans="1:68" x14ac:dyDescent="0.25">
      <c r="A40" s="1" t="s">
        <v>496</v>
      </c>
      <c r="B40" s="1" t="s">
        <v>458</v>
      </c>
      <c r="C40" s="9">
        <v>0.34161856520202616</v>
      </c>
      <c r="D40" s="8">
        <v>0</v>
      </c>
      <c r="E40" s="2">
        <v>0</v>
      </c>
      <c r="F40" s="8">
        <v>0</v>
      </c>
      <c r="G40" s="8">
        <v>0</v>
      </c>
      <c r="H40" s="3">
        <v>8</v>
      </c>
      <c r="I40" s="9">
        <v>0.23559901048415599</v>
      </c>
      <c r="J40" s="9">
        <v>2.4384497585110143</v>
      </c>
      <c r="K40" s="8">
        <v>0</v>
      </c>
      <c r="L40" s="9">
        <v>0.18847920838732479</v>
      </c>
      <c r="M40" s="8">
        <v>0</v>
      </c>
      <c r="N40" s="9">
        <v>0.5226371382573527</v>
      </c>
      <c r="O40" s="9">
        <v>0.37778301331134412</v>
      </c>
      <c r="P40" s="8">
        <v>0</v>
      </c>
      <c r="Q40" s="8">
        <v>4.3939215455295093</v>
      </c>
      <c r="R40" s="8">
        <v>90.481799976440101</v>
      </c>
      <c r="S40" s="8">
        <v>1.4882004162249185</v>
      </c>
      <c r="T40" s="8">
        <v>0.10994620489260612</v>
      </c>
      <c r="U40" s="8">
        <v>3.1413201397887468E-2</v>
      </c>
      <c r="V40" s="8">
        <v>1.0994620489260614</v>
      </c>
      <c r="W40" s="8">
        <v>0</v>
      </c>
      <c r="X40" s="8">
        <v>2.3952566065889194</v>
      </c>
      <c r="Y40" s="8">
        <v>0.6339543706208054</v>
      </c>
      <c r="Z40" s="8">
        <v>0</v>
      </c>
      <c r="AA40" s="8">
        <v>0.35339851572623399</v>
      </c>
      <c r="AB40" s="9">
        <v>7.8533003494718659E-2</v>
      </c>
      <c r="AC40" s="8">
        <v>3.9266501747359302E-2</v>
      </c>
      <c r="AD40" s="8">
        <v>0</v>
      </c>
      <c r="AE40" s="8">
        <v>0.196332508736797</v>
      </c>
      <c r="AF40" s="8">
        <v>0</v>
      </c>
      <c r="AG40" s="8">
        <v>0</v>
      </c>
      <c r="AH40" s="8">
        <v>0</v>
      </c>
      <c r="AI40" s="8">
        <v>3.9266501747359329E-2</v>
      </c>
      <c r="AJ40" s="8">
        <v>0</v>
      </c>
      <c r="AK40" s="8">
        <v>0</v>
      </c>
      <c r="AL40" s="8">
        <v>0</v>
      </c>
      <c r="AM40" s="8">
        <v>0</v>
      </c>
      <c r="AN40" s="8">
        <v>0</v>
      </c>
      <c r="AO40" s="8">
        <v>0</v>
      </c>
      <c r="AP40" s="8">
        <v>0</v>
      </c>
      <c r="AQ40" s="8">
        <v>0</v>
      </c>
      <c r="AR40" s="8">
        <v>0</v>
      </c>
      <c r="AS40" s="8">
        <v>0</v>
      </c>
      <c r="AT40" s="8">
        <v>0</v>
      </c>
      <c r="AU40" s="8">
        <v>0</v>
      </c>
      <c r="AV40" s="8">
        <v>0</v>
      </c>
      <c r="AW40" s="8">
        <v>3.9266501747359329E-2</v>
      </c>
      <c r="AX40" s="8">
        <v>3.9266501747359329E-2</v>
      </c>
      <c r="AY40" s="8">
        <v>0</v>
      </c>
      <c r="AZ40" s="8">
        <v>0</v>
      </c>
      <c r="BA40" s="8">
        <v>0</v>
      </c>
      <c r="BB40" s="8">
        <v>0</v>
      </c>
      <c r="BC40" s="8">
        <v>0</v>
      </c>
      <c r="BD40" s="8">
        <v>0</v>
      </c>
      <c r="BE40" s="8">
        <v>0</v>
      </c>
      <c r="BF40" s="8">
        <v>0</v>
      </c>
      <c r="BG40" s="8">
        <v>0</v>
      </c>
      <c r="BH40" s="8">
        <v>0</v>
      </c>
      <c r="BI40" s="8">
        <v>0</v>
      </c>
      <c r="BJ40" s="8">
        <v>0</v>
      </c>
      <c r="BK40" s="8">
        <v>0</v>
      </c>
      <c r="BL40" s="8">
        <v>0</v>
      </c>
      <c r="BM40" s="8">
        <v>0</v>
      </c>
      <c r="BN40" s="8">
        <v>0</v>
      </c>
      <c r="BO40" s="8">
        <v>0</v>
      </c>
      <c r="BP40" s="8">
        <v>0</v>
      </c>
    </row>
    <row r="41" spans="1:68" x14ac:dyDescent="0.25">
      <c r="A41" s="1" t="s">
        <v>497</v>
      </c>
      <c r="B41" s="1" t="s">
        <v>458</v>
      </c>
      <c r="C41" s="10">
        <v>0</v>
      </c>
      <c r="D41" s="10">
        <v>0</v>
      </c>
      <c r="E41" s="1">
        <v>0</v>
      </c>
      <c r="F41" s="10">
        <v>0</v>
      </c>
      <c r="G41" s="10">
        <v>0</v>
      </c>
      <c r="H41" s="5">
        <v>1</v>
      </c>
      <c r="I41" s="11">
        <v>0.11232168931820734</v>
      </c>
      <c r="J41" s="11">
        <v>0.57284061552285737</v>
      </c>
      <c r="K41" s="10">
        <v>0</v>
      </c>
      <c r="L41" s="10">
        <v>0</v>
      </c>
      <c r="M41" s="10">
        <v>0</v>
      </c>
      <c r="N41" s="11">
        <v>0.27619903403347185</v>
      </c>
      <c r="O41" s="10">
        <v>0</v>
      </c>
      <c r="P41" s="10">
        <v>0</v>
      </c>
      <c r="Q41" s="10">
        <v>0.65146579804560267</v>
      </c>
      <c r="R41" s="10">
        <v>96.753903178703808</v>
      </c>
      <c r="S41" s="10">
        <v>1.1007525553184321</v>
      </c>
      <c r="T41" s="10">
        <v>0</v>
      </c>
      <c r="U41" s="10">
        <v>1.1232168931820734E-2</v>
      </c>
      <c r="V41" s="10">
        <v>0.46051892620465007</v>
      </c>
      <c r="W41" s="10">
        <v>0</v>
      </c>
      <c r="X41" s="10">
        <v>1.0221273727956868</v>
      </c>
      <c r="Y41" s="10">
        <v>0.26978836613141632</v>
      </c>
      <c r="Z41" s="10">
        <v>0</v>
      </c>
      <c r="AA41" s="10">
        <v>0</v>
      </c>
      <c r="AB41" s="10">
        <v>0</v>
      </c>
      <c r="AC41" s="10">
        <v>0</v>
      </c>
      <c r="AD41" s="10">
        <v>0</v>
      </c>
      <c r="AE41" s="10">
        <v>0</v>
      </c>
      <c r="AF41" s="10">
        <v>0</v>
      </c>
      <c r="AG41" s="10">
        <v>0</v>
      </c>
      <c r="AH41" s="10">
        <v>0</v>
      </c>
      <c r="AI41" s="10">
        <v>0</v>
      </c>
      <c r="AJ41" s="10">
        <v>0</v>
      </c>
      <c r="AK41" s="10">
        <v>0</v>
      </c>
      <c r="AL41" s="10">
        <v>0</v>
      </c>
      <c r="AM41" s="10">
        <v>0</v>
      </c>
      <c r="AN41" s="10">
        <v>0</v>
      </c>
      <c r="AO41" s="10">
        <v>0</v>
      </c>
      <c r="AP41" s="10">
        <v>0</v>
      </c>
      <c r="AQ41" s="10">
        <v>0</v>
      </c>
      <c r="AR41" s="10">
        <v>0</v>
      </c>
      <c r="AS41" s="10">
        <v>0</v>
      </c>
      <c r="AT41" s="10">
        <v>0</v>
      </c>
      <c r="AU41" s="10">
        <v>0</v>
      </c>
      <c r="AV41" s="10">
        <v>0</v>
      </c>
      <c r="AW41" s="10">
        <v>0</v>
      </c>
      <c r="AX41" s="10">
        <v>0</v>
      </c>
      <c r="AY41" s="10">
        <v>0</v>
      </c>
      <c r="AZ41" s="10">
        <v>0</v>
      </c>
      <c r="BA41" s="10">
        <v>0</v>
      </c>
      <c r="BB41" s="10">
        <v>0</v>
      </c>
      <c r="BC41" s="10">
        <v>0</v>
      </c>
      <c r="BD41" s="10">
        <v>0</v>
      </c>
      <c r="BE41" s="10">
        <v>0</v>
      </c>
      <c r="BF41" s="10">
        <v>0</v>
      </c>
      <c r="BG41" s="10">
        <v>0</v>
      </c>
      <c r="BH41" s="10">
        <v>0</v>
      </c>
      <c r="BI41" s="10">
        <v>0</v>
      </c>
      <c r="BJ41" s="10">
        <v>0</v>
      </c>
      <c r="BK41" s="10">
        <v>0</v>
      </c>
      <c r="BL41" s="10">
        <v>0</v>
      </c>
      <c r="BM41" s="10">
        <v>0</v>
      </c>
      <c r="BN41" s="10">
        <v>0</v>
      </c>
      <c r="BO41" s="10">
        <v>0</v>
      </c>
      <c r="BP41" s="10">
        <v>0</v>
      </c>
    </row>
    <row r="42" spans="1:68" x14ac:dyDescent="0.25">
      <c r="A42" s="1" t="s">
        <v>498</v>
      </c>
      <c r="B42" s="1" t="s">
        <v>458</v>
      </c>
      <c r="C42" s="8">
        <v>0</v>
      </c>
      <c r="D42" s="8">
        <v>0</v>
      </c>
      <c r="E42" s="2">
        <v>0</v>
      </c>
      <c r="F42" s="8">
        <v>0</v>
      </c>
      <c r="G42" s="8">
        <v>0</v>
      </c>
      <c r="H42" s="2">
        <v>0</v>
      </c>
      <c r="I42" s="9">
        <v>0.37404151860856555</v>
      </c>
      <c r="J42" s="8">
        <v>0</v>
      </c>
      <c r="K42" s="8">
        <v>0</v>
      </c>
      <c r="L42" s="8">
        <v>0</v>
      </c>
      <c r="M42" s="8">
        <v>0</v>
      </c>
      <c r="N42" s="9">
        <v>9.5754628763792773E-2</v>
      </c>
      <c r="O42" s="9">
        <v>0.30933233588928366</v>
      </c>
      <c r="P42" s="8">
        <v>0</v>
      </c>
      <c r="Q42" s="8">
        <v>0</v>
      </c>
      <c r="R42" s="8">
        <v>98.29811109033102</v>
      </c>
      <c r="S42" s="8">
        <v>0.72938096128670282</v>
      </c>
      <c r="T42" s="8">
        <v>3.7404151860856549E-2</v>
      </c>
      <c r="U42" s="8">
        <v>1.8702075930428275E-2</v>
      </c>
      <c r="V42" s="8">
        <v>0.43014774639985032</v>
      </c>
      <c r="W42" s="8">
        <v>0</v>
      </c>
      <c r="X42" s="8">
        <v>0.4862539741911352</v>
      </c>
      <c r="Y42" s="8">
        <v>0.1538747743309595</v>
      </c>
      <c r="Z42" s="8">
        <v>0</v>
      </c>
      <c r="AA42" s="8">
        <v>0</v>
      </c>
      <c r="AB42" s="8">
        <v>0</v>
      </c>
      <c r="AC42" s="8">
        <v>0</v>
      </c>
      <c r="AD42" s="8">
        <v>0</v>
      </c>
      <c r="AE42" s="8">
        <v>0</v>
      </c>
      <c r="AF42" s="8">
        <v>0</v>
      </c>
      <c r="AG42" s="8">
        <v>0</v>
      </c>
      <c r="AH42" s="8">
        <v>0</v>
      </c>
      <c r="AI42" s="8">
        <v>0</v>
      </c>
      <c r="AJ42" s="8">
        <v>0</v>
      </c>
      <c r="AK42" s="8">
        <v>0</v>
      </c>
      <c r="AL42" s="8">
        <v>0</v>
      </c>
      <c r="AM42" s="8">
        <v>0</v>
      </c>
      <c r="AN42" s="8">
        <v>0</v>
      </c>
      <c r="AO42" s="8">
        <v>0</v>
      </c>
      <c r="AP42" s="8">
        <v>0</v>
      </c>
      <c r="AQ42" s="8">
        <v>0</v>
      </c>
      <c r="AR42" s="8">
        <v>0</v>
      </c>
      <c r="AS42" s="8">
        <v>0</v>
      </c>
      <c r="AT42" s="8">
        <v>0</v>
      </c>
      <c r="AU42" s="8">
        <v>0</v>
      </c>
      <c r="AV42" s="8">
        <v>0</v>
      </c>
      <c r="AW42" s="8">
        <v>0</v>
      </c>
      <c r="AX42" s="8">
        <v>0</v>
      </c>
      <c r="AY42" s="8">
        <v>0.18702075930428277</v>
      </c>
      <c r="AZ42" s="8">
        <v>0</v>
      </c>
      <c r="BA42" s="8">
        <v>0</v>
      </c>
      <c r="BB42" s="8">
        <v>0</v>
      </c>
      <c r="BC42" s="8">
        <v>0</v>
      </c>
      <c r="BD42" s="8">
        <v>0</v>
      </c>
      <c r="BE42" s="8">
        <v>0</v>
      </c>
      <c r="BF42" s="8">
        <v>0</v>
      </c>
      <c r="BG42" s="8">
        <v>0</v>
      </c>
      <c r="BH42" s="8">
        <v>0</v>
      </c>
      <c r="BI42" s="8">
        <v>0</v>
      </c>
      <c r="BJ42" s="8">
        <v>0</v>
      </c>
      <c r="BK42" s="8">
        <v>0</v>
      </c>
      <c r="BL42" s="8">
        <v>0</v>
      </c>
      <c r="BM42" s="8">
        <v>0</v>
      </c>
      <c r="BN42" s="8">
        <v>0</v>
      </c>
      <c r="BO42" s="8">
        <v>0</v>
      </c>
      <c r="BP42" s="8">
        <v>0</v>
      </c>
    </row>
    <row r="43" spans="1:68" x14ac:dyDescent="0.25">
      <c r="A43" s="1" t="s">
        <v>499</v>
      </c>
      <c r="B43" s="1" t="s">
        <v>458</v>
      </c>
      <c r="C43" s="10">
        <v>0</v>
      </c>
      <c r="D43" s="10">
        <v>0</v>
      </c>
      <c r="E43" s="1">
        <v>0</v>
      </c>
      <c r="F43" s="10">
        <v>0</v>
      </c>
      <c r="G43" s="10">
        <v>0</v>
      </c>
      <c r="H43" s="5">
        <v>1</v>
      </c>
      <c r="I43" s="10">
        <v>0</v>
      </c>
      <c r="J43" s="10">
        <v>0</v>
      </c>
      <c r="K43" s="10">
        <v>0</v>
      </c>
      <c r="L43" s="10">
        <v>0</v>
      </c>
      <c r="M43" s="10">
        <v>0</v>
      </c>
      <c r="N43" s="11">
        <v>0.38141219070609533</v>
      </c>
      <c r="O43" s="11">
        <v>0.13639106819553409</v>
      </c>
      <c r="P43" s="10">
        <v>0</v>
      </c>
      <c r="Q43" s="10">
        <v>0</v>
      </c>
      <c r="R43" s="10">
        <v>99.155099577549791</v>
      </c>
      <c r="S43" s="10">
        <v>0</v>
      </c>
      <c r="T43" s="10">
        <v>0</v>
      </c>
      <c r="U43" s="10">
        <v>0</v>
      </c>
      <c r="V43" s="10">
        <v>0</v>
      </c>
      <c r="W43" s="10">
        <v>0</v>
      </c>
      <c r="X43" s="10">
        <v>0.84490042245021124</v>
      </c>
      <c r="Y43" s="10">
        <v>7.0326014124421923E-2</v>
      </c>
      <c r="Z43" s="10">
        <v>0</v>
      </c>
      <c r="AA43" s="10">
        <v>0</v>
      </c>
      <c r="AB43" s="10">
        <v>0</v>
      </c>
      <c r="AC43" s="10">
        <v>0</v>
      </c>
      <c r="AD43" s="10">
        <v>0</v>
      </c>
      <c r="AE43" s="10">
        <v>0</v>
      </c>
      <c r="AF43" s="10">
        <v>0</v>
      </c>
      <c r="AG43" s="10">
        <v>0</v>
      </c>
      <c r="AH43" s="10">
        <v>0</v>
      </c>
      <c r="AI43" s="10">
        <v>0</v>
      </c>
      <c r="AJ43" s="10">
        <v>0</v>
      </c>
      <c r="AK43" s="10">
        <v>0</v>
      </c>
      <c r="AL43" s="10">
        <v>0</v>
      </c>
      <c r="AM43" s="10">
        <v>0</v>
      </c>
      <c r="AN43" s="10">
        <v>0</v>
      </c>
      <c r="AO43" s="10">
        <v>0</v>
      </c>
      <c r="AP43" s="10">
        <v>0</v>
      </c>
      <c r="AQ43" s="10">
        <v>0</v>
      </c>
      <c r="AR43" s="10">
        <v>0</v>
      </c>
      <c r="AS43" s="10">
        <v>0</v>
      </c>
      <c r="AT43" s="10">
        <v>0</v>
      </c>
      <c r="AU43" s="10">
        <v>0</v>
      </c>
      <c r="AV43" s="10">
        <v>0</v>
      </c>
      <c r="AW43" s="10">
        <v>0</v>
      </c>
      <c r="AX43" s="10">
        <v>0</v>
      </c>
      <c r="AY43" s="10">
        <v>0</v>
      </c>
      <c r="AZ43" s="10">
        <v>0</v>
      </c>
      <c r="BA43" s="10">
        <v>0</v>
      </c>
      <c r="BB43" s="10">
        <v>0</v>
      </c>
      <c r="BC43" s="10">
        <v>0</v>
      </c>
      <c r="BD43" s="10">
        <v>0</v>
      </c>
      <c r="BE43" s="10">
        <v>0</v>
      </c>
      <c r="BF43" s="10">
        <v>0</v>
      </c>
      <c r="BG43" s="10">
        <v>0</v>
      </c>
      <c r="BH43" s="10">
        <v>0</v>
      </c>
      <c r="BI43" s="10">
        <v>0</v>
      </c>
      <c r="BJ43" s="10">
        <v>0</v>
      </c>
      <c r="BK43" s="10">
        <v>0</v>
      </c>
      <c r="BL43" s="10">
        <v>0</v>
      </c>
      <c r="BM43" s="10">
        <v>0</v>
      </c>
      <c r="BN43" s="10">
        <v>0</v>
      </c>
      <c r="BO43" s="10">
        <v>0</v>
      </c>
      <c r="BP43" s="10">
        <v>0</v>
      </c>
    </row>
    <row r="44" spans="1:68" x14ac:dyDescent="0.25">
      <c r="A44" s="1" t="s">
        <v>500</v>
      </c>
      <c r="B44" s="1" t="s">
        <v>458</v>
      </c>
      <c r="C44" s="8">
        <v>0</v>
      </c>
      <c r="D44" s="8">
        <v>0</v>
      </c>
      <c r="E44" s="2">
        <v>0</v>
      </c>
      <c r="F44" s="8">
        <v>0</v>
      </c>
      <c r="G44" s="8">
        <v>0</v>
      </c>
      <c r="H44" s="3">
        <v>1</v>
      </c>
      <c r="I44" s="8">
        <v>0</v>
      </c>
      <c r="J44" s="8">
        <v>0</v>
      </c>
      <c r="K44" s="8">
        <v>0</v>
      </c>
      <c r="L44" s="8">
        <v>0</v>
      </c>
      <c r="M44" s="8">
        <v>0</v>
      </c>
      <c r="N44" s="9">
        <v>1.2524719841793012E-2</v>
      </c>
      <c r="O44" s="9">
        <v>1.0688859591298616</v>
      </c>
      <c r="P44" s="8">
        <v>0</v>
      </c>
      <c r="Q44" s="8">
        <v>6.031641397495056</v>
      </c>
      <c r="R44" s="8">
        <v>90.342781806196442</v>
      </c>
      <c r="S44" s="8">
        <v>2.7027027027027026</v>
      </c>
      <c r="T44" s="8">
        <v>0</v>
      </c>
      <c r="U44" s="8">
        <v>0</v>
      </c>
      <c r="V44" s="8">
        <v>0</v>
      </c>
      <c r="W44" s="8">
        <v>0</v>
      </c>
      <c r="X44" s="8">
        <v>0.92287409360580097</v>
      </c>
      <c r="Y44" s="8">
        <v>0.57990844264066366</v>
      </c>
      <c r="Z44" s="8">
        <v>0</v>
      </c>
      <c r="AA44" s="8">
        <v>0</v>
      </c>
      <c r="AB44" s="8">
        <v>0</v>
      </c>
      <c r="AC44" s="8">
        <v>0</v>
      </c>
      <c r="AD44" s="8">
        <v>0</v>
      </c>
      <c r="AE44" s="8">
        <v>0</v>
      </c>
      <c r="AF44" s="8">
        <v>0</v>
      </c>
      <c r="AG44" s="8">
        <v>0</v>
      </c>
      <c r="AH44" s="8">
        <v>0</v>
      </c>
      <c r="AI44" s="8">
        <v>0</v>
      </c>
      <c r="AJ44" s="8">
        <v>0</v>
      </c>
      <c r="AK44" s="8">
        <v>0</v>
      </c>
      <c r="AL44" s="8">
        <v>0</v>
      </c>
      <c r="AM44" s="8">
        <v>0</v>
      </c>
      <c r="AN44" s="8">
        <v>0</v>
      </c>
      <c r="AO44" s="8">
        <v>0</v>
      </c>
      <c r="AP44" s="8">
        <v>0</v>
      </c>
      <c r="AQ44" s="8">
        <v>0</v>
      </c>
      <c r="AR44" s="8">
        <v>0</v>
      </c>
      <c r="AS44" s="8">
        <v>0</v>
      </c>
      <c r="AT44" s="8">
        <v>0</v>
      </c>
      <c r="AU44" s="8">
        <v>0</v>
      </c>
      <c r="AV44" s="8">
        <v>0</v>
      </c>
      <c r="AW44" s="8">
        <v>0</v>
      </c>
      <c r="AX44" s="8">
        <v>0</v>
      </c>
      <c r="AY44" s="8">
        <v>0</v>
      </c>
      <c r="AZ44" s="8">
        <v>0</v>
      </c>
      <c r="BA44" s="8">
        <v>0</v>
      </c>
      <c r="BB44" s="8">
        <v>0</v>
      </c>
      <c r="BC44" s="8">
        <v>0</v>
      </c>
      <c r="BD44" s="8">
        <v>0</v>
      </c>
      <c r="BE44" s="8">
        <v>0</v>
      </c>
      <c r="BF44" s="8">
        <v>0</v>
      </c>
      <c r="BG44" s="8">
        <v>0</v>
      </c>
      <c r="BH44" s="8">
        <v>0</v>
      </c>
      <c r="BI44" s="8">
        <v>0</v>
      </c>
      <c r="BJ44" s="8">
        <v>0</v>
      </c>
      <c r="BK44" s="8">
        <v>0</v>
      </c>
      <c r="BL44" s="8">
        <v>0</v>
      </c>
      <c r="BM44" s="8">
        <v>0</v>
      </c>
      <c r="BN44" s="8">
        <v>0</v>
      </c>
      <c r="BO44" s="8">
        <v>0</v>
      </c>
      <c r="BP44" s="8">
        <v>0</v>
      </c>
    </row>
    <row r="45" spans="1:68" x14ac:dyDescent="0.25">
      <c r="A45" s="1" t="s">
        <v>501</v>
      </c>
      <c r="B45" s="1" t="s">
        <v>458</v>
      </c>
      <c r="C45" s="10">
        <v>0</v>
      </c>
      <c r="D45" s="11">
        <v>8.149502800320036</v>
      </c>
      <c r="E45" s="1">
        <v>0</v>
      </c>
      <c r="F45" s="10">
        <v>0</v>
      </c>
      <c r="G45" s="10">
        <v>0</v>
      </c>
      <c r="H45" s="5">
        <v>3</v>
      </c>
      <c r="I45" s="11">
        <v>0.3428963310092582</v>
      </c>
      <c r="J45" s="10">
        <v>0</v>
      </c>
      <c r="K45" s="10">
        <v>0</v>
      </c>
      <c r="L45" s="11">
        <v>0.85152588867299117</v>
      </c>
      <c r="M45" s="10">
        <v>0</v>
      </c>
      <c r="N45" s="11">
        <v>0.58000914390216018</v>
      </c>
      <c r="O45" s="11">
        <v>0.73008343810721221</v>
      </c>
      <c r="P45" s="10">
        <v>0</v>
      </c>
      <c r="Q45" s="10">
        <v>1.8973596982512286</v>
      </c>
      <c r="R45" s="10">
        <v>89.318779289061595</v>
      </c>
      <c r="S45" s="10">
        <v>1.6573322665447476</v>
      </c>
      <c r="T45" s="10">
        <v>3.0803520402331697</v>
      </c>
      <c r="U45" s="10">
        <v>7.4294205052005943E-2</v>
      </c>
      <c r="V45" s="10">
        <v>1.6058978168933595</v>
      </c>
      <c r="W45" s="10">
        <v>0</v>
      </c>
      <c r="X45" s="10">
        <v>2.3659846839638812</v>
      </c>
      <c r="Y45" s="10">
        <v>0.73801083787510013</v>
      </c>
      <c r="Z45" s="10">
        <v>5.7149388501542997E-2</v>
      </c>
      <c r="AA45" s="10">
        <v>0.1714481655046291</v>
      </c>
      <c r="AB45" s="10">
        <v>0</v>
      </c>
      <c r="AC45" s="10">
        <v>5.7149388501543032E-2</v>
      </c>
      <c r="AD45" s="10">
        <v>0</v>
      </c>
      <c r="AE45" s="10">
        <v>5.7149388501543032E-2</v>
      </c>
      <c r="AF45" s="10">
        <v>0.11429877700308606</v>
      </c>
      <c r="AG45" s="10">
        <v>0.11429877700308606</v>
      </c>
      <c r="AH45" s="10">
        <v>0</v>
      </c>
      <c r="AI45" s="10">
        <v>0</v>
      </c>
      <c r="AJ45" s="10">
        <v>0</v>
      </c>
      <c r="AK45" s="10">
        <v>0</v>
      </c>
      <c r="AL45" s="10">
        <v>0</v>
      </c>
      <c r="AM45" s="10">
        <v>0</v>
      </c>
      <c r="AN45" s="10">
        <v>0</v>
      </c>
      <c r="AO45" s="10">
        <v>0</v>
      </c>
      <c r="AP45" s="10">
        <v>0</v>
      </c>
      <c r="AQ45" s="10">
        <v>0</v>
      </c>
      <c r="AR45" s="10">
        <v>0</v>
      </c>
      <c r="AS45" s="10">
        <v>0</v>
      </c>
      <c r="AT45" s="10">
        <v>0</v>
      </c>
      <c r="AU45" s="10">
        <v>0</v>
      </c>
      <c r="AV45" s="10">
        <v>0</v>
      </c>
      <c r="AW45" s="10">
        <v>0</v>
      </c>
      <c r="AX45" s="10">
        <v>0</v>
      </c>
      <c r="AY45" s="10">
        <v>5.7149388501543032E-2</v>
      </c>
      <c r="AZ45" s="10">
        <v>0</v>
      </c>
      <c r="BA45" s="10">
        <v>0</v>
      </c>
      <c r="BB45" s="10">
        <v>0</v>
      </c>
      <c r="BC45" s="10">
        <v>0</v>
      </c>
      <c r="BD45" s="10">
        <v>0</v>
      </c>
      <c r="BE45" s="10">
        <v>0</v>
      </c>
      <c r="BF45" s="10">
        <v>0</v>
      </c>
      <c r="BG45" s="10">
        <v>0</v>
      </c>
      <c r="BH45" s="10">
        <v>0</v>
      </c>
      <c r="BI45" s="10">
        <v>0</v>
      </c>
      <c r="BJ45" s="10">
        <v>0</v>
      </c>
      <c r="BK45" s="10">
        <v>0</v>
      </c>
      <c r="BL45" s="10">
        <v>0</v>
      </c>
      <c r="BM45" s="10">
        <v>0</v>
      </c>
      <c r="BN45" s="10">
        <v>0</v>
      </c>
      <c r="BO45" s="10">
        <v>0</v>
      </c>
      <c r="BP45" s="10">
        <v>0</v>
      </c>
    </row>
    <row r="46" spans="1:68" x14ac:dyDescent="0.25">
      <c r="A46" s="1" t="s">
        <v>502</v>
      </c>
      <c r="B46" s="1" t="s">
        <v>458</v>
      </c>
      <c r="C46" s="8">
        <v>0</v>
      </c>
      <c r="D46" s="8">
        <v>0</v>
      </c>
      <c r="E46" s="2">
        <v>0</v>
      </c>
      <c r="F46" s="8">
        <v>0</v>
      </c>
      <c r="G46" s="8">
        <v>0</v>
      </c>
      <c r="H46" s="3">
        <v>3</v>
      </c>
      <c r="I46" s="8">
        <v>0</v>
      </c>
      <c r="J46" s="8">
        <v>0</v>
      </c>
      <c r="K46" s="8">
        <v>0</v>
      </c>
      <c r="L46" s="8">
        <v>0</v>
      </c>
      <c r="M46" s="8">
        <v>0</v>
      </c>
      <c r="N46" s="9">
        <v>0.68587075575027368</v>
      </c>
      <c r="O46" s="9">
        <v>0.93669222343921121</v>
      </c>
      <c r="P46" s="8">
        <v>0</v>
      </c>
      <c r="Q46" s="8">
        <v>0.21905805038335158</v>
      </c>
      <c r="R46" s="8">
        <v>98.42278203723987</v>
      </c>
      <c r="S46" s="8">
        <v>0.52573932092004383</v>
      </c>
      <c r="T46" s="8">
        <v>0</v>
      </c>
      <c r="U46" s="8">
        <v>0</v>
      </c>
      <c r="V46" s="8">
        <v>6.5717415115005479E-2</v>
      </c>
      <c r="W46" s="8">
        <v>0</v>
      </c>
      <c r="X46" s="8">
        <v>0.76670317634173057</v>
      </c>
      <c r="Y46" s="8">
        <v>0.14255708791841309</v>
      </c>
      <c r="Z46" s="8">
        <v>0</v>
      </c>
      <c r="AA46" s="8">
        <v>0</v>
      </c>
      <c r="AB46" s="8">
        <v>0</v>
      </c>
      <c r="AC46" s="8">
        <v>0</v>
      </c>
      <c r="AD46" s="8">
        <v>0</v>
      </c>
      <c r="AE46" s="8">
        <v>0</v>
      </c>
      <c r="AF46" s="8">
        <v>0</v>
      </c>
      <c r="AG46" s="8">
        <v>0</v>
      </c>
      <c r="AH46" s="8">
        <v>0</v>
      </c>
      <c r="AI46" s="8">
        <v>0</v>
      </c>
      <c r="AJ46" s="8">
        <v>0</v>
      </c>
      <c r="AK46" s="8">
        <v>0</v>
      </c>
      <c r="AL46" s="8">
        <v>0</v>
      </c>
      <c r="AM46" s="8">
        <v>0</v>
      </c>
      <c r="AN46" s="8">
        <v>0</v>
      </c>
      <c r="AO46" s="8">
        <v>0</v>
      </c>
      <c r="AP46" s="8">
        <v>0</v>
      </c>
      <c r="AQ46" s="8">
        <v>0</v>
      </c>
      <c r="AR46" s="8">
        <v>0</v>
      </c>
      <c r="AS46" s="8">
        <v>0</v>
      </c>
      <c r="AT46" s="8">
        <v>0</v>
      </c>
      <c r="AU46" s="8">
        <v>0</v>
      </c>
      <c r="AV46" s="8">
        <v>0</v>
      </c>
      <c r="AW46" s="8">
        <v>0</v>
      </c>
      <c r="AX46" s="8">
        <v>0</v>
      </c>
      <c r="AY46" s="8">
        <v>0</v>
      </c>
      <c r="AZ46" s="8">
        <v>0</v>
      </c>
      <c r="BA46" s="8">
        <v>0</v>
      </c>
      <c r="BB46" s="8">
        <v>0</v>
      </c>
      <c r="BC46" s="8">
        <v>0</v>
      </c>
      <c r="BD46" s="8">
        <v>0</v>
      </c>
      <c r="BE46" s="8">
        <v>0</v>
      </c>
      <c r="BF46" s="8">
        <v>0</v>
      </c>
      <c r="BG46" s="8">
        <v>0</v>
      </c>
      <c r="BH46" s="8">
        <v>0</v>
      </c>
      <c r="BI46" s="8">
        <v>0</v>
      </c>
      <c r="BJ46" s="8">
        <v>0</v>
      </c>
      <c r="BK46" s="8">
        <v>0</v>
      </c>
      <c r="BL46" s="8">
        <v>0</v>
      </c>
      <c r="BM46" s="8">
        <v>0</v>
      </c>
      <c r="BN46" s="8">
        <v>0</v>
      </c>
      <c r="BO46" s="8">
        <v>0</v>
      </c>
      <c r="BP46" s="8">
        <v>0</v>
      </c>
    </row>
    <row r="47" spans="1:68" x14ac:dyDescent="0.25">
      <c r="A47" s="1" t="s">
        <v>503</v>
      </c>
      <c r="B47" s="1" t="s">
        <v>458</v>
      </c>
      <c r="C47" s="10">
        <v>0</v>
      </c>
      <c r="D47" s="11">
        <v>79.989042596904525</v>
      </c>
      <c r="E47" s="1">
        <v>0</v>
      </c>
      <c r="F47" s="10">
        <v>0</v>
      </c>
      <c r="G47" s="10">
        <v>0</v>
      </c>
      <c r="H47" s="5">
        <v>1</v>
      </c>
      <c r="I47" s="10">
        <v>0</v>
      </c>
      <c r="J47" s="11">
        <v>0.43829612381865496</v>
      </c>
      <c r="K47" s="10">
        <v>0</v>
      </c>
      <c r="L47" s="10">
        <v>0</v>
      </c>
      <c r="M47" s="10">
        <v>0</v>
      </c>
      <c r="N47" s="11">
        <v>0.40912203807697578</v>
      </c>
      <c r="O47" s="11">
        <v>0.2718805643062594</v>
      </c>
      <c r="P47" s="10">
        <v>0</v>
      </c>
      <c r="Q47" s="10">
        <v>1.1916175866319683</v>
      </c>
      <c r="R47" s="10">
        <v>91.946308724832221</v>
      </c>
      <c r="S47" s="10">
        <v>3.3420079441172437</v>
      </c>
      <c r="T47" s="10">
        <v>0.30132858512532529</v>
      </c>
      <c r="U47" s="10">
        <v>0</v>
      </c>
      <c r="V47" s="10">
        <v>1.3285851253252978</v>
      </c>
      <c r="W47" s="11">
        <v>5.478701547733187E-2</v>
      </c>
      <c r="X47" s="10">
        <v>1.8901520339679498</v>
      </c>
      <c r="Y47" s="10">
        <v>0.5736109417801033</v>
      </c>
      <c r="Z47" s="10">
        <v>0</v>
      </c>
      <c r="AA47" s="10">
        <v>0</v>
      </c>
      <c r="AB47" s="10">
        <v>0</v>
      </c>
      <c r="AC47" s="10">
        <v>0.13696753869332967</v>
      </c>
      <c r="AD47" s="10">
        <v>0</v>
      </c>
      <c r="AE47" s="10">
        <v>0</v>
      </c>
      <c r="AF47" s="10">
        <v>0</v>
      </c>
      <c r="AG47" s="10">
        <v>0.13696753869332967</v>
      </c>
      <c r="AH47" s="10">
        <v>0</v>
      </c>
      <c r="AI47" s="10">
        <v>0</v>
      </c>
      <c r="AJ47" s="10">
        <v>0</v>
      </c>
      <c r="AK47" s="10">
        <v>0</v>
      </c>
      <c r="AL47" s="10">
        <v>0</v>
      </c>
      <c r="AM47" s="10">
        <v>0</v>
      </c>
      <c r="AN47" s="10">
        <v>0</v>
      </c>
      <c r="AO47" s="10">
        <v>0</v>
      </c>
      <c r="AP47" s="10">
        <v>0</v>
      </c>
      <c r="AQ47" s="10">
        <v>0</v>
      </c>
      <c r="AR47" s="10">
        <v>0</v>
      </c>
      <c r="AS47" s="10">
        <v>0</v>
      </c>
      <c r="AT47" s="10">
        <v>0</v>
      </c>
      <c r="AU47" s="10">
        <v>0</v>
      </c>
      <c r="AV47" s="10">
        <v>0</v>
      </c>
      <c r="AW47" s="10">
        <v>0</v>
      </c>
      <c r="AX47" s="10">
        <v>0</v>
      </c>
      <c r="AY47" s="10">
        <v>0</v>
      </c>
      <c r="AZ47" s="10">
        <v>0</v>
      </c>
      <c r="BA47" s="10">
        <v>0</v>
      </c>
      <c r="BB47" s="10">
        <v>0</v>
      </c>
      <c r="BC47" s="10">
        <v>0</v>
      </c>
      <c r="BD47" s="10">
        <v>0</v>
      </c>
      <c r="BE47" s="10">
        <v>0</v>
      </c>
      <c r="BF47" s="10">
        <v>0</v>
      </c>
      <c r="BG47" s="10">
        <v>0</v>
      </c>
      <c r="BH47" s="10">
        <v>0</v>
      </c>
      <c r="BI47" s="10">
        <v>0</v>
      </c>
      <c r="BJ47" s="10">
        <v>0</v>
      </c>
      <c r="BK47" s="10">
        <v>0</v>
      </c>
      <c r="BL47" s="10">
        <v>0</v>
      </c>
      <c r="BM47" s="10">
        <v>0</v>
      </c>
      <c r="BN47" s="10">
        <v>0</v>
      </c>
      <c r="BO47" s="10">
        <v>0</v>
      </c>
      <c r="BP47" s="10">
        <v>0</v>
      </c>
    </row>
    <row r="48" spans="1:68" x14ac:dyDescent="0.25">
      <c r="A48" s="1" t="s">
        <v>504</v>
      </c>
      <c r="B48" s="1" t="s">
        <v>458</v>
      </c>
      <c r="C48" s="8">
        <v>0</v>
      </c>
      <c r="D48" s="8">
        <v>0</v>
      </c>
      <c r="E48" s="2">
        <v>0</v>
      </c>
      <c r="F48" s="8">
        <v>0</v>
      </c>
      <c r="G48" s="9">
        <v>2.1293358601452206E-2</v>
      </c>
      <c r="H48" s="3">
        <v>7</v>
      </c>
      <c r="I48" s="9">
        <v>1.2563081574856803</v>
      </c>
      <c r="J48" s="9">
        <v>3.9052019675063345</v>
      </c>
      <c r="K48" s="9">
        <v>0.24487362391670039</v>
      </c>
      <c r="L48" s="9">
        <v>6.6009411664501833E-2</v>
      </c>
      <c r="M48" s="8">
        <v>0</v>
      </c>
      <c r="N48" s="9">
        <v>0.33283648829929946</v>
      </c>
      <c r="O48" s="9">
        <v>0.72953175904435408</v>
      </c>
      <c r="P48" s="8">
        <v>0</v>
      </c>
      <c r="Q48" s="8">
        <v>7.075783063262568</v>
      </c>
      <c r="R48" s="8">
        <v>81.987947959031573</v>
      </c>
      <c r="S48" s="8">
        <v>6.6818559291357023</v>
      </c>
      <c r="T48" s="8">
        <v>0.26403764665800733</v>
      </c>
      <c r="U48" s="8">
        <v>0.22996827289568383</v>
      </c>
      <c r="V48" s="8">
        <v>2.4274428805655517</v>
      </c>
      <c r="W48" s="9">
        <v>4.2586717202904412E-2</v>
      </c>
      <c r="X48" s="8">
        <v>1.3329642484509081</v>
      </c>
      <c r="Y48" s="8">
        <v>1.0268956705070793</v>
      </c>
      <c r="Z48" s="8">
        <v>2.1293358601452199E-2</v>
      </c>
      <c r="AA48" s="8">
        <v>0</v>
      </c>
      <c r="AB48" s="8">
        <v>0</v>
      </c>
      <c r="AC48" s="8">
        <v>0</v>
      </c>
      <c r="AD48" s="8">
        <v>0</v>
      </c>
      <c r="AE48" s="8">
        <v>0</v>
      </c>
      <c r="AF48" s="8">
        <v>1.6182952537103676</v>
      </c>
      <c r="AG48" s="8">
        <v>0.17034686881161765</v>
      </c>
      <c r="AH48" s="8">
        <v>0</v>
      </c>
      <c r="AI48" s="8">
        <v>2.1293358601452206E-2</v>
      </c>
      <c r="AJ48" s="8">
        <v>0</v>
      </c>
      <c r="AK48" s="8">
        <v>0</v>
      </c>
      <c r="AL48" s="8">
        <v>0</v>
      </c>
      <c r="AM48" s="8">
        <v>0</v>
      </c>
      <c r="AN48" s="8">
        <v>0</v>
      </c>
      <c r="AO48" s="8">
        <v>0</v>
      </c>
      <c r="AP48" s="8">
        <v>0</v>
      </c>
      <c r="AQ48" s="8">
        <v>0</v>
      </c>
      <c r="AR48" s="8">
        <v>0</v>
      </c>
      <c r="AS48" s="8">
        <v>0</v>
      </c>
      <c r="AT48" s="8">
        <v>0</v>
      </c>
      <c r="AU48" s="8">
        <v>0</v>
      </c>
      <c r="AV48" s="8">
        <v>6.3880075804356617E-2</v>
      </c>
      <c r="AW48" s="8">
        <v>0</v>
      </c>
      <c r="AX48" s="8">
        <v>0</v>
      </c>
      <c r="AY48" s="8">
        <v>6.3880075804356617E-2</v>
      </c>
      <c r="AZ48" s="8">
        <v>0</v>
      </c>
      <c r="BA48" s="8">
        <v>0</v>
      </c>
      <c r="BB48" s="8">
        <v>0</v>
      </c>
      <c r="BC48" s="8">
        <v>0</v>
      </c>
      <c r="BD48" s="8">
        <v>0</v>
      </c>
      <c r="BE48" s="8">
        <v>0</v>
      </c>
      <c r="BF48" s="8">
        <v>0</v>
      </c>
      <c r="BG48" s="8">
        <v>0</v>
      </c>
      <c r="BH48" s="8">
        <v>0</v>
      </c>
      <c r="BI48" s="8">
        <v>0</v>
      </c>
      <c r="BJ48" s="8">
        <v>0</v>
      </c>
      <c r="BK48" s="8">
        <v>0</v>
      </c>
      <c r="BL48" s="8">
        <v>0</v>
      </c>
      <c r="BM48" s="8">
        <v>0</v>
      </c>
      <c r="BN48" s="8">
        <v>0</v>
      </c>
      <c r="BO48" s="8">
        <v>0</v>
      </c>
      <c r="BP48" s="8">
        <v>0.12776015160871323</v>
      </c>
    </row>
    <row r="49" spans="1:68" x14ac:dyDescent="0.25">
      <c r="A49" s="1" t="s">
        <v>505</v>
      </c>
      <c r="B49" s="1" t="s">
        <v>458</v>
      </c>
      <c r="C49" s="10">
        <v>0</v>
      </c>
      <c r="D49" s="10">
        <v>0</v>
      </c>
      <c r="E49" s="1">
        <v>0</v>
      </c>
      <c r="F49" s="10">
        <v>0</v>
      </c>
      <c r="G49" s="10">
        <v>0</v>
      </c>
      <c r="H49" s="5">
        <v>7</v>
      </c>
      <c r="I49" s="11">
        <v>8.4470160915656539E-2</v>
      </c>
      <c r="J49" s="10">
        <v>0</v>
      </c>
      <c r="K49" s="10">
        <v>0</v>
      </c>
      <c r="L49" s="10">
        <v>0</v>
      </c>
      <c r="M49" s="10">
        <v>0</v>
      </c>
      <c r="N49" s="11">
        <v>0.36254593064999791</v>
      </c>
      <c r="O49" s="11">
        <v>0.32584364573214514</v>
      </c>
      <c r="P49" s="11">
        <v>3.4843941377708326E-2</v>
      </c>
      <c r="Q49" s="10">
        <v>0.41390378848671705</v>
      </c>
      <c r="R49" s="10">
        <v>92.545508299193301</v>
      </c>
      <c r="S49" s="10">
        <v>3.3365713561684336</v>
      </c>
      <c r="T49" s="10">
        <v>0.36322169193732312</v>
      </c>
      <c r="U49" s="10">
        <v>4.2235080457828271E-3</v>
      </c>
      <c r="V49" s="10">
        <v>1.9639312412890149</v>
      </c>
      <c r="W49" s="11">
        <v>1.2670524137348482E-2</v>
      </c>
      <c r="X49" s="10">
        <v>1.3726401148794189</v>
      </c>
      <c r="Y49" s="10">
        <v>0.52784938438789308</v>
      </c>
      <c r="Z49" s="10">
        <v>0</v>
      </c>
      <c r="AA49" s="10">
        <v>0.54905604595176805</v>
      </c>
      <c r="AB49" s="10">
        <v>8.4470160915656498E-2</v>
      </c>
      <c r="AC49" s="10">
        <v>8.4470160915656539E-2</v>
      </c>
      <c r="AD49" s="10">
        <v>0</v>
      </c>
      <c r="AE49" s="10">
        <v>0.12670524137348482</v>
      </c>
      <c r="AF49" s="10">
        <v>1.1825822528191916</v>
      </c>
      <c r="AG49" s="10">
        <v>0</v>
      </c>
      <c r="AH49" s="10">
        <v>0</v>
      </c>
      <c r="AI49" s="10">
        <v>4.223508045782827E-2</v>
      </c>
      <c r="AJ49" s="10">
        <v>0</v>
      </c>
      <c r="AK49" s="10">
        <v>0</v>
      </c>
      <c r="AL49" s="10">
        <v>0</v>
      </c>
      <c r="AM49" s="10">
        <v>0</v>
      </c>
      <c r="AN49" s="10">
        <v>0</v>
      </c>
      <c r="AO49" s="10">
        <v>0</v>
      </c>
      <c r="AP49" s="10">
        <v>0</v>
      </c>
      <c r="AQ49" s="10">
        <v>0</v>
      </c>
      <c r="AR49" s="10">
        <v>0</v>
      </c>
      <c r="AS49" s="10">
        <v>0</v>
      </c>
      <c r="AT49" s="10">
        <v>0</v>
      </c>
      <c r="AU49" s="10">
        <v>0</v>
      </c>
      <c r="AV49" s="10">
        <v>4.223508045782827E-2</v>
      </c>
      <c r="AW49" s="10">
        <v>0</v>
      </c>
      <c r="AX49" s="10">
        <v>4.223508045782827E-2</v>
      </c>
      <c r="AY49" s="10">
        <v>0.16894032183131308</v>
      </c>
      <c r="AZ49" s="10">
        <v>0</v>
      </c>
      <c r="BA49" s="10">
        <v>0</v>
      </c>
      <c r="BB49" s="10">
        <v>0</v>
      </c>
      <c r="BC49" s="10">
        <v>0</v>
      </c>
      <c r="BD49" s="10">
        <v>0</v>
      </c>
      <c r="BE49" s="10">
        <v>0</v>
      </c>
      <c r="BF49" s="10">
        <v>0</v>
      </c>
      <c r="BG49" s="10">
        <v>0</v>
      </c>
      <c r="BH49" s="10">
        <v>0</v>
      </c>
      <c r="BI49" s="10">
        <v>0</v>
      </c>
      <c r="BJ49" s="10">
        <v>0</v>
      </c>
      <c r="BK49" s="10">
        <v>0</v>
      </c>
      <c r="BL49" s="10">
        <v>0</v>
      </c>
      <c r="BM49" s="10">
        <v>0</v>
      </c>
      <c r="BN49" s="10">
        <v>0</v>
      </c>
      <c r="BO49" s="10">
        <v>0</v>
      </c>
      <c r="BP49" s="10">
        <v>4.223508045782827E-2</v>
      </c>
    </row>
    <row r="50" spans="1:68" x14ac:dyDescent="0.25">
      <c r="A50" s="1" t="s">
        <v>506</v>
      </c>
      <c r="B50" s="1" t="s">
        <v>458</v>
      </c>
      <c r="C50" s="8">
        <v>0</v>
      </c>
      <c r="D50" s="9">
        <v>45.810826341799796</v>
      </c>
      <c r="E50" s="2">
        <v>0</v>
      </c>
      <c r="F50" s="8">
        <v>0</v>
      </c>
      <c r="G50" s="8">
        <v>0</v>
      </c>
      <c r="H50" s="3">
        <v>1</v>
      </c>
      <c r="I50" s="8">
        <v>0</v>
      </c>
      <c r="J50" s="8">
        <v>0</v>
      </c>
      <c r="K50" s="8">
        <v>0</v>
      </c>
      <c r="L50" s="8">
        <v>0</v>
      </c>
      <c r="M50" s="8">
        <v>0</v>
      </c>
      <c r="N50" s="9">
        <v>0.45431559590851622</v>
      </c>
      <c r="O50" s="9">
        <v>0.61464199517296858</v>
      </c>
      <c r="P50" s="8">
        <v>0</v>
      </c>
      <c r="Q50" s="8">
        <v>1.1492931846914148E-2</v>
      </c>
      <c r="R50" s="8">
        <v>94.563843236409596</v>
      </c>
      <c r="S50" s="8">
        <v>1.7584185725778645</v>
      </c>
      <c r="T50" s="8">
        <v>9.1943454775313183E-2</v>
      </c>
      <c r="U50" s="8">
        <v>0</v>
      </c>
      <c r="V50" s="8">
        <v>2.2181358464544303</v>
      </c>
      <c r="W50" s="8">
        <v>0</v>
      </c>
      <c r="X50" s="8">
        <v>1.3561659579358694</v>
      </c>
      <c r="Y50" s="8">
        <v>0.39555906683235476</v>
      </c>
      <c r="Z50" s="8">
        <v>0</v>
      </c>
      <c r="AA50" s="8">
        <v>0</v>
      </c>
      <c r="AB50" s="8">
        <v>0</v>
      </c>
      <c r="AC50" s="8">
        <v>0</v>
      </c>
      <c r="AD50" s="8">
        <v>0</v>
      </c>
      <c r="AE50" s="8">
        <v>0</v>
      </c>
      <c r="AF50" s="8">
        <v>2.5284450063211126</v>
      </c>
      <c r="AG50" s="8">
        <v>0</v>
      </c>
      <c r="AH50" s="8">
        <v>0</v>
      </c>
      <c r="AI50" s="8">
        <v>0</v>
      </c>
      <c r="AJ50" s="8">
        <v>0</v>
      </c>
      <c r="AK50" s="8">
        <v>0</v>
      </c>
      <c r="AL50" s="8">
        <v>0</v>
      </c>
      <c r="AM50" s="8">
        <v>0</v>
      </c>
      <c r="AN50" s="8">
        <v>0</v>
      </c>
      <c r="AO50" s="8">
        <v>0</v>
      </c>
      <c r="AP50" s="8">
        <v>0</v>
      </c>
      <c r="AQ50" s="8">
        <v>0</v>
      </c>
      <c r="AR50" s="8">
        <v>0</v>
      </c>
      <c r="AS50" s="8">
        <v>0</v>
      </c>
      <c r="AT50" s="8">
        <v>0</v>
      </c>
      <c r="AU50" s="8">
        <v>0</v>
      </c>
      <c r="AV50" s="8">
        <v>0.11492931846914146</v>
      </c>
      <c r="AW50" s="8">
        <v>0</v>
      </c>
      <c r="AX50" s="8">
        <v>0.11492931846914146</v>
      </c>
      <c r="AY50" s="8">
        <v>0.11492931846914146</v>
      </c>
      <c r="AZ50" s="8">
        <v>0</v>
      </c>
      <c r="BA50" s="8">
        <v>0</v>
      </c>
      <c r="BB50" s="8">
        <v>0</v>
      </c>
      <c r="BC50" s="8">
        <v>0</v>
      </c>
      <c r="BD50" s="8">
        <v>0</v>
      </c>
      <c r="BE50" s="8">
        <v>0</v>
      </c>
      <c r="BF50" s="8">
        <v>0</v>
      </c>
      <c r="BG50" s="8">
        <v>0</v>
      </c>
      <c r="BH50" s="8">
        <v>0</v>
      </c>
      <c r="BI50" s="8">
        <v>0</v>
      </c>
      <c r="BJ50" s="8">
        <v>0</v>
      </c>
      <c r="BK50" s="8">
        <v>0</v>
      </c>
      <c r="BL50" s="8">
        <v>0</v>
      </c>
      <c r="BM50" s="8">
        <v>0</v>
      </c>
      <c r="BN50" s="8">
        <v>0</v>
      </c>
      <c r="BO50" s="8">
        <v>0</v>
      </c>
      <c r="BP50" s="8">
        <v>0</v>
      </c>
    </row>
    <row r="51" spans="1:68" x14ac:dyDescent="0.25">
      <c r="A51" s="1" t="s">
        <v>507</v>
      </c>
      <c r="B51" s="1" t="s">
        <v>458</v>
      </c>
      <c r="C51" s="10">
        <v>0</v>
      </c>
      <c r="D51" s="10">
        <v>0</v>
      </c>
      <c r="E51" s="1">
        <v>0</v>
      </c>
      <c r="F51" s="10">
        <v>0</v>
      </c>
      <c r="G51" s="10">
        <v>0</v>
      </c>
      <c r="H51" s="1">
        <v>0</v>
      </c>
      <c r="I51" s="10">
        <v>0</v>
      </c>
      <c r="J51" s="10">
        <v>0</v>
      </c>
      <c r="K51" s="10">
        <v>0</v>
      </c>
      <c r="L51" s="10">
        <v>0</v>
      </c>
      <c r="M51" s="10">
        <v>0</v>
      </c>
      <c r="N51" s="11">
        <v>0.7151216507545427</v>
      </c>
      <c r="O51" s="11">
        <v>1.2674776716969511</v>
      </c>
      <c r="P51" s="10">
        <v>0</v>
      </c>
      <c r="Q51" s="10">
        <v>1.5398829688943641E-2</v>
      </c>
      <c r="R51" s="10">
        <v>99.353249153064368</v>
      </c>
      <c r="S51" s="10">
        <v>1.5398829688943641E-2</v>
      </c>
      <c r="T51" s="10">
        <v>1.5398829688943641E-2</v>
      </c>
      <c r="U51" s="10">
        <v>0</v>
      </c>
      <c r="V51" s="10">
        <v>0</v>
      </c>
      <c r="W51" s="10">
        <v>0</v>
      </c>
      <c r="X51" s="10">
        <v>0.60055435786880196</v>
      </c>
      <c r="Y51" s="10">
        <v>5.9468984910382133E-2</v>
      </c>
      <c r="Z51" s="10">
        <v>0</v>
      </c>
      <c r="AA51" s="10">
        <v>0</v>
      </c>
      <c r="AB51" s="10">
        <v>0</v>
      </c>
      <c r="AC51" s="10">
        <v>0</v>
      </c>
      <c r="AD51" s="10">
        <v>0</v>
      </c>
      <c r="AE51" s="10">
        <v>0</v>
      </c>
      <c r="AF51" s="10">
        <v>0</v>
      </c>
      <c r="AG51" s="10">
        <v>0</v>
      </c>
      <c r="AH51" s="10">
        <v>0</v>
      </c>
      <c r="AI51" s="10">
        <v>0</v>
      </c>
      <c r="AJ51" s="10">
        <v>0</v>
      </c>
      <c r="AK51" s="10">
        <v>0</v>
      </c>
      <c r="AL51" s="10">
        <v>0</v>
      </c>
      <c r="AM51" s="10">
        <v>0</v>
      </c>
      <c r="AN51" s="10">
        <v>0</v>
      </c>
      <c r="AO51" s="10">
        <v>0</v>
      </c>
      <c r="AP51" s="10">
        <v>0</v>
      </c>
      <c r="AQ51" s="10">
        <v>0</v>
      </c>
      <c r="AR51" s="10">
        <v>0</v>
      </c>
      <c r="AS51" s="10">
        <v>0</v>
      </c>
      <c r="AT51" s="10">
        <v>0</v>
      </c>
      <c r="AU51" s="10">
        <v>0</v>
      </c>
      <c r="AV51" s="10">
        <v>0</v>
      </c>
      <c r="AW51" s="10">
        <v>0</v>
      </c>
      <c r="AX51" s="10">
        <v>0</v>
      </c>
      <c r="AY51" s="10">
        <v>0</v>
      </c>
      <c r="AZ51" s="10">
        <v>0</v>
      </c>
      <c r="BA51" s="10">
        <v>0</v>
      </c>
      <c r="BB51" s="10">
        <v>0</v>
      </c>
      <c r="BC51" s="10">
        <v>0</v>
      </c>
      <c r="BD51" s="10">
        <v>0</v>
      </c>
      <c r="BE51" s="10">
        <v>0</v>
      </c>
      <c r="BF51" s="10">
        <v>0</v>
      </c>
      <c r="BG51" s="10">
        <v>0</v>
      </c>
      <c r="BH51" s="10">
        <v>0</v>
      </c>
      <c r="BI51" s="10">
        <v>0</v>
      </c>
      <c r="BJ51" s="10">
        <v>0</v>
      </c>
      <c r="BK51" s="10">
        <v>0</v>
      </c>
      <c r="BL51" s="10">
        <v>0</v>
      </c>
      <c r="BM51" s="10">
        <v>0</v>
      </c>
      <c r="BN51" s="10">
        <v>0</v>
      </c>
      <c r="BO51" s="10">
        <v>0</v>
      </c>
      <c r="BP51" s="10">
        <v>0</v>
      </c>
    </row>
    <row r="52" spans="1:68" x14ac:dyDescent="0.25">
      <c r="A52" s="1" t="s">
        <v>508</v>
      </c>
      <c r="B52" s="1" t="s">
        <v>458</v>
      </c>
      <c r="C52" s="8">
        <v>0</v>
      </c>
      <c r="D52" s="9">
        <v>23.395236172789666</v>
      </c>
      <c r="E52" s="2">
        <v>0</v>
      </c>
      <c r="F52" s="8">
        <v>0</v>
      </c>
      <c r="G52" s="9">
        <v>0.9083568833266048</v>
      </c>
      <c r="H52" s="3">
        <v>1</v>
      </c>
      <c r="I52" s="9">
        <v>0.10092854259184499</v>
      </c>
      <c r="J52" s="8">
        <v>0</v>
      </c>
      <c r="K52" s="8">
        <v>0</v>
      </c>
      <c r="L52" s="8">
        <v>0</v>
      </c>
      <c r="M52" s="9">
        <v>1.6955995155429959</v>
      </c>
      <c r="N52" s="9">
        <v>0.54602341542188138</v>
      </c>
      <c r="O52" s="9">
        <v>0.95175615664109814</v>
      </c>
      <c r="P52" s="8">
        <v>0</v>
      </c>
      <c r="Q52" s="8">
        <v>0.88817117480823571</v>
      </c>
      <c r="R52" s="8">
        <v>87.283003633427541</v>
      </c>
      <c r="S52" s="8">
        <v>4.6628986677432387</v>
      </c>
      <c r="T52" s="8">
        <v>2.0185708518368997E-2</v>
      </c>
      <c r="U52" s="8">
        <v>1.0092854259184499E-2</v>
      </c>
      <c r="V52" s="8">
        <v>3.5324989907145743</v>
      </c>
      <c r="W52" s="8">
        <v>0</v>
      </c>
      <c r="X52" s="8">
        <v>3.6031489705288653</v>
      </c>
      <c r="Y52" s="8">
        <v>0.78497649112855372</v>
      </c>
      <c r="Z52" s="8">
        <v>0</v>
      </c>
      <c r="AA52" s="8">
        <v>0.10092854259184499</v>
      </c>
      <c r="AB52" s="8">
        <v>0</v>
      </c>
      <c r="AC52" s="8">
        <v>0</v>
      </c>
      <c r="AD52" s="8">
        <v>0</v>
      </c>
      <c r="AE52" s="8">
        <v>0</v>
      </c>
      <c r="AF52" s="8">
        <v>0</v>
      </c>
      <c r="AG52" s="8">
        <v>0.10092854259184499</v>
      </c>
      <c r="AH52" s="8">
        <v>0</v>
      </c>
      <c r="AI52" s="8">
        <v>0</v>
      </c>
      <c r="AJ52" s="8">
        <v>0</v>
      </c>
      <c r="AK52" s="8">
        <v>0</v>
      </c>
      <c r="AL52" s="8">
        <v>0</v>
      </c>
      <c r="AM52" s="8">
        <v>0</v>
      </c>
      <c r="AN52" s="8">
        <v>0</v>
      </c>
      <c r="AO52" s="8">
        <v>0</v>
      </c>
      <c r="AP52" s="8">
        <v>0</v>
      </c>
      <c r="AQ52" s="8">
        <v>0</v>
      </c>
      <c r="AR52" s="8">
        <v>0</v>
      </c>
      <c r="AS52" s="8">
        <v>0</v>
      </c>
      <c r="AT52" s="8">
        <v>0</v>
      </c>
      <c r="AU52" s="8">
        <v>0</v>
      </c>
      <c r="AV52" s="8">
        <v>0.10092854259184499</v>
      </c>
      <c r="AW52" s="8">
        <v>0</v>
      </c>
      <c r="AX52" s="8">
        <v>0.10092854259184499</v>
      </c>
      <c r="AY52" s="8">
        <v>0</v>
      </c>
      <c r="AZ52" s="8">
        <v>0</v>
      </c>
      <c r="BA52" s="8">
        <v>0</v>
      </c>
      <c r="BB52" s="8">
        <v>0</v>
      </c>
      <c r="BC52" s="8">
        <v>0</v>
      </c>
      <c r="BD52" s="8">
        <v>0</v>
      </c>
      <c r="BE52" s="8">
        <v>0</v>
      </c>
      <c r="BF52" s="8">
        <v>0</v>
      </c>
      <c r="BG52" s="8">
        <v>0</v>
      </c>
      <c r="BH52" s="8">
        <v>0</v>
      </c>
      <c r="BI52" s="8">
        <v>0</v>
      </c>
      <c r="BJ52" s="8">
        <v>0</v>
      </c>
      <c r="BK52" s="8">
        <v>0</v>
      </c>
      <c r="BL52" s="8">
        <v>0</v>
      </c>
      <c r="BM52" s="8">
        <v>0</v>
      </c>
      <c r="BN52" s="8">
        <v>0</v>
      </c>
      <c r="BO52" s="8">
        <v>0</v>
      </c>
      <c r="BP52" s="8">
        <v>0.10092854259184499</v>
      </c>
    </row>
    <row r="53" spans="1:68" x14ac:dyDescent="0.25">
      <c r="A53" s="1" t="s">
        <v>509</v>
      </c>
      <c r="B53" s="1" t="s">
        <v>458</v>
      </c>
      <c r="C53" s="10">
        <v>0</v>
      </c>
      <c r="D53" s="11">
        <v>11.899791231732777</v>
      </c>
      <c r="E53" s="1">
        <v>0</v>
      </c>
      <c r="F53" s="10">
        <v>0</v>
      </c>
      <c r="G53" s="10">
        <v>0</v>
      </c>
      <c r="H53" s="5">
        <v>1</v>
      </c>
      <c r="I53" s="11">
        <v>1.0438413361169103</v>
      </c>
      <c r="J53" s="10">
        <v>0</v>
      </c>
      <c r="K53" s="10">
        <v>0</v>
      </c>
      <c r="L53" s="10">
        <v>0</v>
      </c>
      <c r="M53" s="10">
        <v>0</v>
      </c>
      <c r="N53" s="11">
        <v>0.75179772674553469</v>
      </c>
      <c r="O53" s="11">
        <v>1.0657620041753653</v>
      </c>
      <c r="P53" s="10">
        <v>0</v>
      </c>
      <c r="Q53" s="10">
        <v>1.2178148921363952</v>
      </c>
      <c r="R53" s="10">
        <v>86.928786824402692</v>
      </c>
      <c r="S53" s="10">
        <v>4.9408489909533753</v>
      </c>
      <c r="T53" s="10">
        <v>0.3711435861749014</v>
      </c>
      <c r="U53" s="10">
        <v>0.12758060774762237</v>
      </c>
      <c r="V53" s="10">
        <v>2.3312456506610997</v>
      </c>
      <c r="W53" s="11">
        <v>0.12758060774762237</v>
      </c>
      <c r="X53" s="10">
        <v>4.0825794479239157</v>
      </c>
      <c r="Y53" s="10">
        <v>0.83681471368284355</v>
      </c>
      <c r="Z53" s="10">
        <v>0</v>
      </c>
      <c r="AA53" s="10">
        <v>0</v>
      </c>
      <c r="AB53" s="10">
        <v>0</v>
      </c>
      <c r="AC53" s="10">
        <v>0</v>
      </c>
      <c r="AD53" s="10">
        <v>0</v>
      </c>
      <c r="AE53" s="10">
        <v>0</v>
      </c>
      <c r="AF53" s="10">
        <v>0</v>
      </c>
      <c r="AG53" s="10">
        <v>0</v>
      </c>
      <c r="AH53" s="10">
        <v>0</v>
      </c>
      <c r="AI53" s="10">
        <v>0</v>
      </c>
      <c r="AJ53" s="10">
        <v>0</v>
      </c>
      <c r="AK53" s="10">
        <v>0</v>
      </c>
      <c r="AL53" s="10">
        <v>0</v>
      </c>
      <c r="AM53" s="10">
        <v>0</v>
      </c>
      <c r="AN53" s="10">
        <v>0</v>
      </c>
      <c r="AO53" s="10">
        <v>0</v>
      </c>
      <c r="AP53" s="10">
        <v>0</v>
      </c>
      <c r="AQ53" s="10">
        <v>0</v>
      </c>
      <c r="AR53" s="10">
        <v>0</v>
      </c>
      <c r="AS53" s="10">
        <v>0</v>
      </c>
      <c r="AT53" s="10">
        <v>0</v>
      </c>
      <c r="AU53" s="10">
        <v>0</v>
      </c>
      <c r="AV53" s="10">
        <v>0.11598237067965669</v>
      </c>
      <c r="AW53" s="10">
        <v>0</v>
      </c>
      <c r="AX53" s="10">
        <v>0.11598237067965669</v>
      </c>
      <c r="AY53" s="10">
        <v>0</v>
      </c>
      <c r="AZ53" s="10">
        <v>0</v>
      </c>
      <c r="BA53" s="10">
        <v>0</v>
      </c>
      <c r="BB53" s="10">
        <v>0</v>
      </c>
      <c r="BC53" s="10">
        <v>0</v>
      </c>
      <c r="BD53" s="10">
        <v>0</v>
      </c>
      <c r="BE53" s="10">
        <v>0</v>
      </c>
      <c r="BF53" s="10">
        <v>0</v>
      </c>
      <c r="BG53" s="10">
        <v>0</v>
      </c>
      <c r="BH53" s="10">
        <v>0</v>
      </c>
      <c r="BI53" s="10">
        <v>0</v>
      </c>
      <c r="BJ53" s="10">
        <v>0</v>
      </c>
      <c r="BK53" s="10">
        <v>0</v>
      </c>
      <c r="BL53" s="10">
        <v>0</v>
      </c>
      <c r="BM53" s="10">
        <v>0</v>
      </c>
      <c r="BN53" s="10">
        <v>0</v>
      </c>
      <c r="BO53" s="10">
        <v>0</v>
      </c>
      <c r="BP53" s="10">
        <v>0</v>
      </c>
    </row>
    <row r="54" spans="1:68" x14ac:dyDescent="0.25">
      <c r="A54" s="1" t="s">
        <v>510</v>
      </c>
      <c r="B54" s="1" t="s">
        <v>458</v>
      </c>
      <c r="C54" s="8">
        <v>0</v>
      </c>
      <c r="D54" s="9">
        <v>82.592518101367645</v>
      </c>
      <c r="E54" s="3">
        <v>2</v>
      </c>
      <c r="F54" s="8">
        <v>0</v>
      </c>
      <c r="G54" s="8">
        <v>0</v>
      </c>
      <c r="H54" s="2">
        <v>0</v>
      </c>
      <c r="I54" s="9">
        <v>0.50281576830249397</v>
      </c>
      <c r="J54" s="9">
        <v>2.6045856798069185</v>
      </c>
      <c r="K54" s="8">
        <v>0</v>
      </c>
      <c r="L54" s="8">
        <v>0</v>
      </c>
      <c r="M54" s="8">
        <v>0</v>
      </c>
      <c r="N54" s="9">
        <v>0.82129927594529351</v>
      </c>
      <c r="O54" s="9">
        <v>1.6048873692679</v>
      </c>
      <c r="P54" s="8">
        <v>0</v>
      </c>
      <c r="Q54" s="8">
        <v>10.70997586484312</v>
      </c>
      <c r="R54" s="8">
        <v>52.001206757843917</v>
      </c>
      <c r="S54" s="8">
        <v>22.053499597747383</v>
      </c>
      <c r="T54" s="8">
        <v>1.9308125502815767</v>
      </c>
      <c r="U54" s="8">
        <v>0.48270313757039418</v>
      </c>
      <c r="V54" s="8">
        <v>8.3769106999195486</v>
      </c>
      <c r="W54" s="9">
        <v>0.15084473049074817</v>
      </c>
      <c r="X54" s="8">
        <v>4.4448913917940462</v>
      </c>
      <c r="Y54" s="8">
        <v>1.9772833090923798</v>
      </c>
      <c r="Z54" s="8">
        <v>0</v>
      </c>
      <c r="AA54" s="8">
        <v>0</v>
      </c>
      <c r="AB54" s="8">
        <v>0</v>
      </c>
      <c r="AC54" s="8">
        <v>0</v>
      </c>
      <c r="AD54" s="8">
        <v>0</v>
      </c>
      <c r="AE54" s="8">
        <v>0</v>
      </c>
      <c r="AF54" s="8">
        <v>4.0225261464199518</v>
      </c>
      <c r="AG54" s="8">
        <v>0.70394207562349154</v>
      </c>
      <c r="AH54" s="8">
        <v>0</v>
      </c>
      <c r="AI54" s="8">
        <v>0.20112630732099757</v>
      </c>
      <c r="AJ54" s="8">
        <v>0</v>
      </c>
      <c r="AK54" s="8">
        <v>0</v>
      </c>
      <c r="AL54" s="8">
        <v>0</v>
      </c>
      <c r="AM54" s="8">
        <v>0</v>
      </c>
      <c r="AN54" s="8">
        <v>0</v>
      </c>
      <c r="AO54" s="8">
        <v>0</v>
      </c>
      <c r="AP54" s="8">
        <v>0.20112630732099757</v>
      </c>
      <c r="AQ54" s="8">
        <v>0</v>
      </c>
      <c r="AR54" s="10">
        <v>0</v>
      </c>
      <c r="AS54" s="8">
        <v>0</v>
      </c>
      <c r="AT54" s="8">
        <v>0</v>
      </c>
      <c r="AU54" s="8">
        <v>0</v>
      </c>
      <c r="AV54" s="8">
        <v>0.20112630732099757</v>
      </c>
      <c r="AW54" s="8">
        <v>0</v>
      </c>
      <c r="AX54" s="8">
        <v>0.20112630732099757</v>
      </c>
      <c r="AY54" s="8">
        <v>0.30168946098149635</v>
      </c>
      <c r="AZ54" s="8">
        <v>0</v>
      </c>
      <c r="BA54" s="8">
        <v>0</v>
      </c>
      <c r="BB54" s="8">
        <v>0</v>
      </c>
      <c r="BC54" s="8">
        <v>0</v>
      </c>
      <c r="BD54" s="8">
        <v>0</v>
      </c>
      <c r="BE54" s="8">
        <v>0</v>
      </c>
      <c r="BF54" s="8">
        <v>0</v>
      </c>
      <c r="BG54" s="8">
        <v>0</v>
      </c>
      <c r="BH54" s="8">
        <v>0</v>
      </c>
      <c r="BI54" s="8">
        <v>0</v>
      </c>
      <c r="BJ54" s="8">
        <v>0</v>
      </c>
      <c r="BK54" s="8">
        <v>0</v>
      </c>
      <c r="BL54" s="8">
        <v>0</v>
      </c>
      <c r="BM54" s="8">
        <v>0</v>
      </c>
      <c r="BN54" s="8">
        <v>0</v>
      </c>
      <c r="BO54" s="8">
        <v>0</v>
      </c>
      <c r="BP54" s="8">
        <v>0</v>
      </c>
    </row>
    <row r="55" spans="1:68" x14ac:dyDescent="0.25">
      <c r="A55" s="1" t="s">
        <v>511</v>
      </c>
      <c r="B55" s="1" t="s">
        <v>458</v>
      </c>
      <c r="C55" s="10">
        <v>0</v>
      </c>
      <c r="D55" s="11">
        <v>100</v>
      </c>
      <c r="E55" s="5">
        <v>1</v>
      </c>
      <c r="F55" s="10">
        <v>0</v>
      </c>
      <c r="G55" s="10">
        <v>0</v>
      </c>
      <c r="H55" s="1">
        <v>0</v>
      </c>
      <c r="I55" s="10">
        <v>0</v>
      </c>
      <c r="J55" s="10">
        <v>0</v>
      </c>
      <c r="K55" s="10">
        <v>0</v>
      </c>
      <c r="L55" s="10">
        <v>0</v>
      </c>
      <c r="M55" s="10">
        <v>0</v>
      </c>
      <c r="N55" s="11">
        <v>0.19723277265328268</v>
      </c>
      <c r="O55" s="10">
        <v>0</v>
      </c>
      <c r="P55" s="10">
        <v>0</v>
      </c>
      <c r="Q55" s="10">
        <v>1.2479652740097666</v>
      </c>
      <c r="R55" s="10">
        <v>92.051003798155179</v>
      </c>
      <c r="S55" s="10">
        <v>0.75963103635377105</v>
      </c>
      <c r="T55" s="10">
        <v>0</v>
      </c>
      <c r="U55" s="10">
        <v>0</v>
      </c>
      <c r="V55" s="10">
        <v>1.1123168746608791</v>
      </c>
      <c r="W55" s="10">
        <v>0</v>
      </c>
      <c r="X55" s="10">
        <v>4.8290830168204018</v>
      </c>
      <c r="Y55" s="10">
        <v>0.52572777269204329</v>
      </c>
      <c r="Z55" s="10">
        <v>0</v>
      </c>
      <c r="AA55" s="10">
        <v>0.27129679869777534</v>
      </c>
      <c r="AB55" s="10">
        <v>0</v>
      </c>
      <c r="AC55" s="10">
        <v>0</v>
      </c>
      <c r="AD55" s="10">
        <v>0</v>
      </c>
      <c r="AE55" s="10">
        <v>0</v>
      </c>
      <c r="AF55" s="10">
        <v>0</v>
      </c>
      <c r="AG55" s="10">
        <v>0</v>
      </c>
      <c r="AH55" s="10">
        <v>0</v>
      </c>
      <c r="AI55" s="10">
        <v>0</v>
      </c>
      <c r="AJ55" s="10">
        <v>0</v>
      </c>
      <c r="AK55" s="10">
        <v>0</v>
      </c>
      <c r="AL55" s="10">
        <v>0</v>
      </c>
      <c r="AM55" s="10">
        <v>0</v>
      </c>
      <c r="AN55" s="10">
        <v>0</v>
      </c>
      <c r="AO55" s="10">
        <v>0</v>
      </c>
      <c r="AP55" s="10">
        <v>0</v>
      </c>
      <c r="AQ55" s="10">
        <v>0</v>
      </c>
      <c r="AR55" s="10">
        <v>0</v>
      </c>
      <c r="AS55" s="10">
        <v>0</v>
      </c>
      <c r="AT55" s="10">
        <v>0</v>
      </c>
      <c r="AU55" s="10">
        <v>0</v>
      </c>
      <c r="AV55" s="10">
        <v>0</v>
      </c>
      <c r="AW55" s="10">
        <v>0</v>
      </c>
      <c r="AX55" s="10">
        <v>0</v>
      </c>
      <c r="AY55" s="10">
        <v>0</v>
      </c>
      <c r="AZ55" s="10">
        <v>0</v>
      </c>
      <c r="BA55" s="10">
        <v>0</v>
      </c>
      <c r="BB55" s="10">
        <v>0</v>
      </c>
      <c r="BC55" s="10">
        <v>0</v>
      </c>
      <c r="BD55" s="10">
        <v>0</v>
      </c>
      <c r="BE55" s="10">
        <v>0</v>
      </c>
      <c r="BF55" s="10">
        <v>0</v>
      </c>
      <c r="BG55" s="10">
        <v>0</v>
      </c>
      <c r="BH55" s="10">
        <v>0</v>
      </c>
      <c r="BI55" s="10">
        <v>0</v>
      </c>
      <c r="BJ55" s="10">
        <v>0</v>
      </c>
      <c r="BK55" s="10">
        <v>0</v>
      </c>
      <c r="BL55" s="10">
        <v>0</v>
      </c>
      <c r="BM55" s="10">
        <v>0</v>
      </c>
      <c r="BN55" s="10">
        <v>0</v>
      </c>
      <c r="BO55" s="10">
        <v>0</v>
      </c>
      <c r="BP55" s="10">
        <v>0</v>
      </c>
    </row>
    <row r="56" spans="1:68" x14ac:dyDescent="0.25">
      <c r="A56" s="1" t="s">
        <v>512</v>
      </c>
      <c r="B56" s="1" t="s">
        <v>458</v>
      </c>
      <c r="C56" s="8">
        <v>0</v>
      </c>
      <c r="D56" s="8">
        <v>0</v>
      </c>
      <c r="E56" s="2">
        <v>0</v>
      </c>
      <c r="F56" s="8">
        <v>0</v>
      </c>
      <c r="G56" s="8">
        <v>0</v>
      </c>
      <c r="H56" s="3">
        <v>2</v>
      </c>
      <c r="I56" s="9">
        <v>0.10067451927917044</v>
      </c>
      <c r="J56" s="9">
        <v>5.9196617336152215</v>
      </c>
      <c r="K56" s="8">
        <v>0</v>
      </c>
      <c r="L56" s="8">
        <v>0</v>
      </c>
      <c r="M56" s="9">
        <v>1.0671499043592068</v>
      </c>
      <c r="N56" s="9">
        <v>0.4990435920668479</v>
      </c>
      <c r="O56" s="8">
        <v>0</v>
      </c>
      <c r="P56" s="8">
        <v>0</v>
      </c>
      <c r="Q56" s="8">
        <v>6.4230343300110748</v>
      </c>
      <c r="R56" s="8">
        <v>89.368770764119603</v>
      </c>
      <c r="S56" s="8">
        <v>1.3087687506292158</v>
      </c>
      <c r="T56" s="8">
        <v>0.23155139434209204</v>
      </c>
      <c r="U56" s="8">
        <v>1.0067451927917045E-2</v>
      </c>
      <c r="V56" s="8">
        <v>0.99667774086378746</v>
      </c>
      <c r="W56" s="8">
        <v>0</v>
      </c>
      <c r="X56" s="8">
        <v>1.6611295681063125</v>
      </c>
      <c r="Y56" s="8">
        <v>0.6672550677416752</v>
      </c>
      <c r="Z56" s="8">
        <v>0.10067451927917044</v>
      </c>
      <c r="AA56" s="8">
        <v>0</v>
      </c>
      <c r="AB56" s="8">
        <v>0</v>
      </c>
      <c r="AC56" s="8">
        <v>0</v>
      </c>
      <c r="AD56" s="8">
        <v>0</v>
      </c>
      <c r="AE56" s="8">
        <v>0</v>
      </c>
      <c r="AF56" s="8">
        <v>0</v>
      </c>
      <c r="AG56" s="8">
        <v>0</v>
      </c>
      <c r="AH56" s="8">
        <v>0</v>
      </c>
      <c r="AI56" s="8">
        <v>0</v>
      </c>
      <c r="AJ56" s="8">
        <v>0</v>
      </c>
      <c r="AK56" s="8">
        <v>0</v>
      </c>
      <c r="AL56" s="8">
        <v>0</v>
      </c>
      <c r="AM56" s="8">
        <v>0</v>
      </c>
      <c r="AN56" s="8">
        <v>0</v>
      </c>
      <c r="AO56" s="8">
        <v>0</v>
      </c>
      <c r="AP56" s="8">
        <v>0</v>
      </c>
      <c r="AQ56" s="8">
        <v>0</v>
      </c>
      <c r="AR56" s="8">
        <v>0</v>
      </c>
      <c r="AS56" s="8">
        <v>0.10067451927917044</v>
      </c>
      <c r="AT56" s="8">
        <v>0</v>
      </c>
      <c r="AU56" s="8">
        <v>0</v>
      </c>
      <c r="AV56" s="8">
        <v>0</v>
      </c>
      <c r="AW56" s="8">
        <v>0</v>
      </c>
      <c r="AX56" s="8">
        <v>0</v>
      </c>
      <c r="AY56" s="8">
        <v>0.10067451927917044</v>
      </c>
      <c r="AZ56" s="8">
        <v>0</v>
      </c>
      <c r="BA56" s="8">
        <v>0</v>
      </c>
      <c r="BB56" s="8">
        <v>0</v>
      </c>
      <c r="BC56" s="8">
        <v>0</v>
      </c>
      <c r="BD56" s="8">
        <v>0</v>
      </c>
      <c r="BE56" s="8">
        <v>0</v>
      </c>
      <c r="BF56" s="8">
        <v>0</v>
      </c>
      <c r="BG56" s="8">
        <v>0</v>
      </c>
      <c r="BH56" s="8">
        <v>0</v>
      </c>
      <c r="BI56" s="8">
        <v>0</v>
      </c>
      <c r="BJ56" s="8">
        <v>0</v>
      </c>
      <c r="BK56" s="8">
        <v>0</v>
      </c>
      <c r="BL56" s="8">
        <v>0</v>
      </c>
      <c r="BM56" s="8">
        <v>0</v>
      </c>
      <c r="BN56" s="8">
        <v>0</v>
      </c>
      <c r="BO56" s="8">
        <v>0</v>
      </c>
      <c r="BP56" s="8">
        <v>0</v>
      </c>
    </row>
    <row r="57" spans="1:68" x14ac:dyDescent="0.25">
      <c r="A57" s="1" t="s">
        <v>513</v>
      </c>
      <c r="B57" s="1" t="s">
        <v>458</v>
      </c>
      <c r="C57" s="10">
        <v>0</v>
      </c>
      <c r="D57" s="10">
        <v>0</v>
      </c>
      <c r="E57" s="1">
        <v>0</v>
      </c>
      <c r="F57" s="10">
        <v>0</v>
      </c>
      <c r="G57" s="10">
        <v>0</v>
      </c>
      <c r="H57" s="1">
        <v>0</v>
      </c>
      <c r="I57" s="10">
        <v>0</v>
      </c>
      <c r="J57" s="10">
        <v>0</v>
      </c>
      <c r="K57" s="10">
        <v>0</v>
      </c>
      <c r="L57" s="10">
        <v>0</v>
      </c>
      <c r="M57" s="10">
        <v>0</v>
      </c>
      <c r="N57" s="11">
        <v>0.71499585749792871</v>
      </c>
      <c r="O57" s="11">
        <v>0.31483015741507869</v>
      </c>
      <c r="P57" s="10">
        <v>0</v>
      </c>
      <c r="Q57" s="10">
        <v>1.8779342723004695</v>
      </c>
      <c r="R57" s="10">
        <v>92.184479425573045</v>
      </c>
      <c r="S57" s="10">
        <v>2.8997514498757249</v>
      </c>
      <c r="T57" s="10">
        <v>0</v>
      </c>
      <c r="U57" s="10">
        <v>0</v>
      </c>
      <c r="V57" s="10">
        <v>0.13808340237503453</v>
      </c>
      <c r="W57" s="10">
        <v>0</v>
      </c>
      <c r="X57" s="10">
        <v>2.8997514498757249</v>
      </c>
      <c r="Y57" s="10">
        <v>0.52527518023295794</v>
      </c>
      <c r="Z57" s="10">
        <v>0.27616680475006905</v>
      </c>
      <c r="AA57" s="10">
        <v>0.82850041425020715</v>
      </c>
      <c r="AB57" s="10">
        <v>0</v>
      </c>
      <c r="AC57" s="10">
        <v>0</v>
      </c>
      <c r="AD57" s="10">
        <v>0</v>
      </c>
      <c r="AE57" s="10">
        <v>0</v>
      </c>
      <c r="AF57" s="10">
        <v>0</v>
      </c>
      <c r="AG57" s="10">
        <v>0</v>
      </c>
      <c r="AH57" s="10">
        <v>0</v>
      </c>
      <c r="AI57" s="10">
        <v>0</v>
      </c>
      <c r="AJ57" s="10">
        <v>0</v>
      </c>
      <c r="AK57" s="10">
        <v>0</v>
      </c>
      <c r="AL57" s="10">
        <v>0</v>
      </c>
      <c r="AM57" s="10">
        <v>0</v>
      </c>
      <c r="AN57" s="10">
        <v>0</v>
      </c>
      <c r="AO57" s="10">
        <v>0</v>
      </c>
      <c r="AP57" s="10">
        <v>0</v>
      </c>
      <c r="AQ57" s="10">
        <v>0</v>
      </c>
      <c r="AR57" s="10">
        <v>0</v>
      </c>
      <c r="AS57" s="10">
        <v>0</v>
      </c>
      <c r="AT57" s="10">
        <v>0</v>
      </c>
      <c r="AU57" s="10">
        <v>0</v>
      </c>
      <c r="AV57" s="10">
        <v>0</v>
      </c>
      <c r="AW57" s="10">
        <v>0</v>
      </c>
      <c r="AX57" s="10">
        <v>0</v>
      </c>
      <c r="AY57" s="10">
        <v>0</v>
      </c>
      <c r="AZ57" s="10">
        <v>0</v>
      </c>
      <c r="BA57" s="10">
        <v>0</v>
      </c>
      <c r="BB57" s="10">
        <v>0</v>
      </c>
      <c r="BC57" s="10">
        <v>0</v>
      </c>
      <c r="BD57" s="10">
        <v>0</v>
      </c>
      <c r="BE57" s="10">
        <v>0</v>
      </c>
      <c r="BF57" s="10">
        <v>0</v>
      </c>
      <c r="BG57" s="10">
        <v>0</v>
      </c>
      <c r="BH57" s="10">
        <v>0</v>
      </c>
      <c r="BI57" s="10">
        <v>0</v>
      </c>
      <c r="BJ57" s="10">
        <v>0</v>
      </c>
      <c r="BK57" s="10">
        <v>0</v>
      </c>
      <c r="BL57" s="10">
        <v>0</v>
      </c>
      <c r="BM57" s="10">
        <v>0</v>
      </c>
      <c r="BN57" s="10">
        <v>0</v>
      </c>
      <c r="BO57" s="10">
        <v>0</v>
      </c>
      <c r="BP57" s="10">
        <v>0</v>
      </c>
    </row>
    <row r="58" spans="1:68" x14ac:dyDescent="0.25">
      <c r="A58" s="1" t="s">
        <v>514</v>
      </c>
      <c r="B58" s="1" t="s">
        <v>458</v>
      </c>
      <c r="C58" s="8">
        <v>0</v>
      </c>
      <c r="D58" s="8">
        <v>0</v>
      </c>
      <c r="E58" s="2">
        <v>0</v>
      </c>
      <c r="F58" s="8">
        <v>0</v>
      </c>
      <c r="G58" s="8">
        <v>0</v>
      </c>
      <c r="H58" s="3">
        <v>1</v>
      </c>
      <c r="I58" s="9">
        <v>0.390625</v>
      </c>
      <c r="J58" s="8">
        <v>0</v>
      </c>
      <c r="K58" s="8">
        <v>0</v>
      </c>
      <c r="L58" s="8">
        <v>0</v>
      </c>
      <c r="M58" s="8">
        <v>0</v>
      </c>
      <c r="N58" s="9">
        <v>1.2535156249999999</v>
      </c>
      <c r="O58" s="8">
        <v>0</v>
      </c>
      <c r="P58" s="8">
        <v>0</v>
      </c>
      <c r="Q58" s="8">
        <v>5.3515625</v>
      </c>
      <c r="R58" s="8">
        <v>90.859375</v>
      </c>
      <c r="S58" s="8">
        <v>1.09375</v>
      </c>
      <c r="T58" s="8">
        <v>0</v>
      </c>
      <c r="U58" s="8">
        <v>3.90625E-2</v>
      </c>
      <c r="V58" s="8">
        <v>3.90625E-2</v>
      </c>
      <c r="W58" s="8">
        <v>0</v>
      </c>
      <c r="X58" s="8">
        <v>2.6171875</v>
      </c>
      <c r="Y58" s="8">
        <v>0.56934988932072916</v>
      </c>
      <c r="Z58" s="8">
        <v>0</v>
      </c>
      <c r="AA58" s="8">
        <v>0</v>
      </c>
      <c r="AB58" s="8">
        <v>0</v>
      </c>
      <c r="AC58" s="8">
        <v>0</v>
      </c>
      <c r="AD58" s="8">
        <v>0</v>
      </c>
      <c r="AE58" s="8">
        <v>0</v>
      </c>
      <c r="AF58" s="8">
        <v>0</v>
      </c>
      <c r="AG58" s="8">
        <v>0</v>
      </c>
      <c r="AH58" s="8">
        <v>0</v>
      </c>
      <c r="AI58" s="8">
        <v>0</v>
      </c>
      <c r="AJ58" s="8">
        <v>0</v>
      </c>
      <c r="AK58" s="8">
        <v>0</v>
      </c>
      <c r="AL58" s="8">
        <v>0</v>
      </c>
      <c r="AM58" s="8">
        <v>0</v>
      </c>
      <c r="AN58" s="8">
        <v>0</v>
      </c>
      <c r="AO58" s="8">
        <v>0</v>
      </c>
      <c r="AP58" s="8">
        <v>0</v>
      </c>
      <c r="AQ58" s="8">
        <v>0</v>
      </c>
      <c r="AR58" s="8">
        <v>0</v>
      </c>
      <c r="AS58" s="8">
        <v>0</v>
      </c>
      <c r="AT58" s="8">
        <v>0</v>
      </c>
      <c r="AU58" s="8">
        <v>0</v>
      </c>
      <c r="AV58" s="8">
        <v>0</v>
      </c>
      <c r="AW58" s="8">
        <v>0</v>
      </c>
      <c r="AX58" s="8">
        <v>0</v>
      </c>
      <c r="AY58" s="8">
        <v>0</v>
      </c>
      <c r="AZ58" s="8">
        <v>0</v>
      </c>
      <c r="BA58" s="8">
        <v>0</v>
      </c>
      <c r="BB58" s="8">
        <v>0</v>
      </c>
      <c r="BC58" s="8">
        <v>0</v>
      </c>
      <c r="BD58" s="8">
        <v>0</v>
      </c>
      <c r="BE58" s="8">
        <v>0</v>
      </c>
      <c r="BF58" s="8">
        <v>0</v>
      </c>
      <c r="BG58" s="8">
        <v>0</v>
      </c>
      <c r="BH58" s="8">
        <v>0</v>
      </c>
      <c r="BI58" s="8">
        <v>0</v>
      </c>
      <c r="BJ58" s="8">
        <v>0</v>
      </c>
      <c r="BK58" s="8">
        <v>0</v>
      </c>
      <c r="BL58" s="8">
        <v>0</v>
      </c>
      <c r="BM58" s="8">
        <v>0</v>
      </c>
      <c r="BN58" s="8">
        <v>0</v>
      </c>
      <c r="BO58" s="8">
        <v>0</v>
      </c>
      <c r="BP58" s="8">
        <v>0</v>
      </c>
    </row>
    <row r="59" spans="1:68" x14ac:dyDescent="0.25">
      <c r="A59" s="1" t="s">
        <v>515</v>
      </c>
      <c r="B59" s="1" t="s">
        <v>458</v>
      </c>
      <c r="C59" s="10">
        <v>0</v>
      </c>
      <c r="D59" s="10">
        <v>0</v>
      </c>
      <c r="E59" s="1">
        <v>0</v>
      </c>
      <c r="F59" s="10">
        <v>0</v>
      </c>
      <c r="G59" s="10">
        <v>0</v>
      </c>
      <c r="H59" s="1">
        <v>0</v>
      </c>
      <c r="I59" s="11">
        <v>0.22941041523285158</v>
      </c>
      <c r="J59" s="11">
        <v>0.27529249827942187</v>
      </c>
      <c r="K59" s="10">
        <v>0</v>
      </c>
      <c r="L59" s="10">
        <v>0</v>
      </c>
      <c r="M59" s="11">
        <v>38.862124340445057</v>
      </c>
      <c r="N59" s="11">
        <v>0.3046570314292269</v>
      </c>
      <c r="O59" s="11">
        <v>0.45079146593255337</v>
      </c>
      <c r="P59" s="10">
        <v>0</v>
      </c>
      <c r="Q59" s="10">
        <v>0.18352833218628128</v>
      </c>
      <c r="R59" s="10">
        <v>88.529479238357425</v>
      </c>
      <c r="S59" s="10">
        <v>6.194081211286993</v>
      </c>
      <c r="T59" s="10">
        <v>0.1605872906629961</v>
      </c>
      <c r="U59" s="10">
        <v>0.11470520761642578</v>
      </c>
      <c r="V59" s="10">
        <v>2.1335168616655196</v>
      </c>
      <c r="W59" s="10">
        <v>0</v>
      </c>
      <c r="X59" s="10">
        <v>2.6841018582243636</v>
      </c>
      <c r="Y59" s="10">
        <v>0.70548566486292852</v>
      </c>
      <c r="Z59" s="10">
        <v>0.22941041523285158</v>
      </c>
      <c r="AA59" s="10">
        <v>0</v>
      </c>
      <c r="AB59" s="10">
        <v>0</v>
      </c>
      <c r="AC59" s="10">
        <v>0</v>
      </c>
      <c r="AD59" s="10">
        <v>0</v>
      </c>
      <c r="AE59" s="10">
        <v>0</v>
      </c>
      <c r="AF59" s="10">
        <v>1.8352833218628126</v>
      </c>
      <c r="AG59" s="10">
        <v>0.45882083046570316</v>
      </c>
      <c r="AH59" s="10">
        <v>0</v>
      </c>
      <c r="AI59" s="10">
        <v>0</v>
      </c>
      <c r="AJ59" s="10">
        <v>0</v>
      </c>
      <c r="AK59" s="10">
        <v>0</v>
      </c>
      <c r="AL59" s="10">
        <v>0</v>
      </c>
      <c r="AM59" s="10">
        <v>0</v>
      </c>
      <c r="AN59" s="10">
        <v>0</v>
      </c>
      <c r="AO59" s="10">
        <v>0</v>
      </c>
      <c r="AP59" s="10">
        <v>0</v>
      </c>
      <c r="AQ59" s="10">
        <v>0</v>
      </c>
      <c r="AR59" s="10">
        <v>0</v>
      </c>
      <c r="AS59" s="10">
        <v>0</v>
      </c>
      <c r="AT59" s="10">
        <v>0</v>
      </c>
      <c r="AU59" s="10">
        <v>0</v>
      </c>
      <c r="AV59" s="10">
        <v>0.22941041523285158</v>
      </c>
      <c r="AW59" s="10">
        <v>0</v>
      </c>
      <c r="AX59" s="10">
        <v>0.22941041523285158</v>
      </c>
      <c r="AY59" s="10">
        <v>0.68823124569855476</v>
      </c>
      <c r="AZ59" s="10">
        <v>0</v>
      </c>
      <c r="BA59" s="10">
        <v>0</v>
      </c>
      <c r="BB59" s="10">
        <v>0</v>
      </c>
      <c r="BC59" s="10">
        <v>0</v>
      </c>
      <c r="BD59" s="10">
        <v>0</v>
      </c>
      <c r="BE59" s="10">
        <v>0</v>
      </c>
      <c r="BF59" s="10">
        <v>0</v>
      </c>
      <c r="BG59" s="10">
        <v>0</v>
      </c>
      <c r="BH59" s="10">
        <v>0</v>
      </c>
      <c r="BI59" s="10">
        <v>0</v>
      </c>
      <c r="BJ59" s="10">
        <v>0</v>
      </c>
      <c r="BK59" s="10">
        <v>0</v>
      </c>
      <c r="BL59" s="10">
        <v>0</v>
      </c>
      <c r="BM59" s="10">
        <v>0</v>
      </c>
      <c r="BN59" s="10">
        <v>0</v>
      </c>
      <c r="BO59" s="10">
        <v>0</v>
      </c>
      <c r="BP59" s="10">
        <v>0</v>
      </c>
    </row>
    <row r="60" spans="1:68" x14ac:dyDescent="0.25">
      <c r="A60" s="1" t="s">
        <v>516</v>
      </c>
      <c r="B60" s="1" t="s">
        <v>458</v>
      </c>
      <c r="C60" s="8">
        <v>0</v>
      </c>
      <c r="D60" s="9">
        <v>0.85500963391136797</v>
      </c>
      <c r="E60" s="2">
        <v>0</v>
      </c>
      <c r="F60" s="9">
        <v>30.635838150289018</v>
      </c>
      <c r="G60" s="8">
        <v>0</v>
      </c>
      <c r="H60" s="3">
        <v>4</v>
      </c>
      <c r="I60" s="8">
        <v>0</v>
      </c>
      <c r="J60" s="8">
        <v>0</v>
      </c>
      <c r="K60" s="8">
        <v>0</v>
      </c>
      <c r="L60" s="8">
        <v>0</v>
      </c>
      <c r="M60" s="8">
        <v>0</v>
      </c>
      <c r="N60" s="9">
        <v>0.76685934489402696</v>
      </c>
      <c r="O60" s="9">
        <v>0.9630298651252408</v>
      </c>
      <c r="P60" s="8">
        <v>0</v>
      </c>
      <c r="Q60" s="8">
        <v>0.67437379576107903</v>
      </c>
      <c r="R60" s="8">
        <v>95.616570327552992</v>
      </c>
      <c r="S60" s="8">
        <v>1.1560693641618496</v>
      </c>
      <c r="T60" s="8">
        <v>0</v>
      </c>
      <c r="U60" s="8">
        <v>0</v>
      </c>
      <c r="V60" s="8">
        <v>0.5057803468208093</v>
      </c>
      <c r="W60" s="9">
        <v>3.6127167630057799E-2</v>
      </c>
      <c r="X60" s="8">
        <v>2.0472061657032756</v>
      </c>
      <c r="Y60" s="8">
        <v>0.34241959147897849</v>
      </c>
      <c r="Z60" s="8">
        <v>0</v>
      </c>
      <c r="AA60" s="8">
        <v>0</v>
      </c>
      <c r="AB60" s="8">
        <v>0</v>
      </c>
      <c r="AC60" s="8">
        <v>0</v>
      </c>
      <c r="AD60" s="8">
        <v>0</v>
      </c>
      <c r="AE60" s="8">
        <v>0</v>
      </c>
      <c r="AF60" s="8">
        <v>0</v>
      </c>
      <c r="AG60" s="8">
        <v>0</v>
      </c>
      <c r="AH60" s="8">
        <v>0</v>
      </c>
      <c r="AI60" s="8">
        <v>0</v>
      </c>
      <c r="AJ60" s="8">
        <v>0</v>
      </c>
      <c r="AK60" s="8">
        <v>0</v>
      </c>
      <c r="AL60" s="8">
        <v>0</v>
      </c>
      <c r="AM60" s="8">
        <v>0</v>
      </c>
      <c r="AN60" s="8">
        <v>0</v>
      </c>
      <c r="AO60" s="8">
        <v>0</v>
      </c>
      <c r="AP60" s="8">
        <v>0</v>
      </c>
      <c r="AQ60" s="8">
        <v>0</v>
      </c>
      <c r="AR60" s="8">
        <v>0</v>
      </c>
      <c r="AS60" s="8">
        <v>0</v>
      </c>
      <c r="AT60" s="8">
        <v>0</v>
      </c>
      <c r="AU60" s="8">
        <v>0</v>
      </c>
      <c r="AV60" s="8">
        <v>0</v>
      </c>
      <c r="AW60" s="8">
        <v>0</v>
      </c>
      <c r="AX60" s="8">
        <v>0</v>
      </c>
      <c r="AY60" s="8">
        <v>0</v>
      </c>
      <c r="AZ60" s="8">
        <v>0</v>
      </c>
      <c r="BA60" s="8">
        <v>0</v>
      </c>
      <c r="BB60" s="8">
        <v>0</v>
      </c>
      <c r="BC60" s="8">
        <v>0</v>
      </c>
      <c r="BD60" s="8">
        <v>0</v>
      </c>
      <c r="BE60" s="8">
        <v>0</v>
      </c>
      <c r="BF60" s="8">
        <v>0</v>
      </c>
      <c r="BG60" s="8">
        <v>0</v>
      </c>
      <c r="BH60" s="8">
        <v>0</v>
      </c>
      <c r="BI60" s="8">
        <v>0</v>
      </c>
      <c r="BJ60" s="8">
        <v>0</v>
      </c>
      <c r="BK60" s="8">
        <v>0</v>
      </c>
      <c r="BL60" s="8">
        <v>0</v>
      </c>
      <c r="BM60" s="8">
        <v>0</v>
      </c>
      <c r="BN60" s="8">
        <v>0</v>
      </c>
      <c r="BO60" s="8">
        <v>0</v>
      </c>
      <c r="BP60" s="8">
        <v>0</v>
      </c>
    </row>
    <row r="61" spans="1:68" x14ac:dyDescent="0.25">
      <c r="A61" s="1" t="s">
        <v>517</v>
      </c>
      <c r="B61" s="1" t="s">
        <v>458</v>
      </c>
      <c r="C61" s="10">
        <v>0</v>
      </c>
      <c r="D61" s="10">
        <v>0</v>
      </c>
      <c r="E61" s="1">
        <v>0</v>
      </c>
      <c r="F61" s="10">
        <v>0</v>
      </c>
      <c r="G61" s="10">
        <v>0</v>
      </c>
      <c r="H61" s="5">
        <v>4</v>
      </c>
      <c r="I61" s="11">
        <v>0.26795284030010719</v>
      </c>
      <c r="J61" s="11">
        <v>1.1387995712754555</v>
      </c>
      <c r="K61" s="10">
        <v>0</v>
      </c>
      <c r="L61" s="11">
        <v>0.53590568060021437</v>
      </c>
      <c r="M61" s="11">
        <v>62.232047159699889</v>
      </c>
      <c r="N61" s="11">
        <v>0.69855305466237949</v>
      </c>
      <c r="O61" s="11">
        <v>0.532422293676313</v>
      </c>
      <c r="P61" s="11">
        <v>0.22601822079314041</v>
      </c>
      <c r="Q61" s="10">
        <v>2.4517684887459805</v>
      </c>
      <c r="R61" s="10">
        <v>91.720257234726688</v>
      </c>
      <c r="S61" s="10">
        <v>3.7915326902465156</v>
      </c>
      <c r="T61" s="10">
        <v>0.26795284030010719</v>
      </c>
      <c r="U61" s="10">
        <v>1.3397642015005359E-2</v>
      </c>
      <c r="V61" s="10">
        <v>0</v>
      </c>
      <c r="W61" s="10">
        <v>0</v>
      </c>
      <c r="X61" s="10">
        <v>1.755091103965702</v>
      </c>
      <c r="Y61" s="10">
        <v>0.55151484260471917</v>
      </c>
      <c r="Z61" s="10">
        <v>0</v>
      </c>
      <c r="AA61" s="10">
        <v>0</v>
      </c>
      <c r="AB61" s="10">
        <v>0</v>
      </c>
      <c r="AC61" s="10">
        <v>0</v>
      </c>
      <c r="AD61" s="10">
        <v>0</v>
      </c>
      <c r="AE61" s="10">
        <v>0</v>
      </c>
      <c r="AF61" s="10">
        <v>0</v>
      </c>
      <c r="AG61" s="10">
        <v>0</v>
      </c>
      <c r="AH61" s="10">
        <v>0</v>
      </c>
      <c r="AI61" s="10">
        <v>0</v>
      </c>
      <c r="AJ61" s="10">
        <v>0</v>
      </c>
      <c r="AK61" s="10">
        <v>0</v>
      </c>
      <c r="AL61" s="10">
        <v>0</v>
      </c>
      <c r="AM61" s="10">
        <v>0</v>
      </c>
      <c r="AN61" s="10">
        <v>0</v>
      </c>
      <c r="AO61" s="10">
        <v>0</v>
      </c>
      <c r="AP61" s="10">
        <v>0</v>
      </c>
      <c r="AQ61" s="10">
        <v>0</v>
      </c>
      <c r="AR61" s="10">
        <v>0</v>
      </c>
      <c r="AS61" s="10">
        <v>0</v>
      </c>
      <c r="AT61" s="10">
        <v>0</v>
      </c>
      <c r="AU61" s="10">
        <v>0</v>
      </c>
      <c r="AV61" s="10">
        <v>0</v>
      </c>
      <c r="AW61" s="10">
        <v>0</v>
      </c>
      <c r="AX61" s="10">
        <v>0</v>
      </c>
      <c r="AY61" s="10">
        <v>0</v>
      </c>
      <c r="AZ61" s="10">
        <v>0</v>
      </c>
      <c r="BA61" s="10">
        <v>0</v>
      </c>
      <c r="BB61" s="10">
        <v>0</v>
      </c>
      <c r="BC61" s="10">
        <v>0</v>
      </c>
      <c r="BD61" s="10">
        <v>0</v>
      </c>
      <c r="BE61" s="10">
        <v>0</v>
      </c>
      <c r="BF61" s="10">
        <v>0</v>
      </c>
      <c r="BG61" s="10">
        <v>0</v>
      </c>
      <c r="BH61" s="10">
        <v>0</v>
      </c>
      <c r="BI61" s="10">
        <v>0</v>
      </c>
      <c r="BJ61" s="10">
        <v>0</v>
      </c>
      <c r="BK61" s="10">
        <v>0</v>
      </c>
      <c r="BL61" s="10">
        <v>0</v>
      </c>
      <c r="BM61" s="10">
        <v>0</v>
      </c>
      <c r="BN61" s="10">
        <v>0</v>
      </c>
      <c r="BO61" s="10">
        <v>0</v>
      </c>
      <c r="BP61" s="10">
        <v>0</v>
      </c>
    </row>
    <row r="62" spans="1:68" x14ac:dyDescent="0.25">
      <c r="A62" s="1" t="s">
        <v>518</v>
      </c>
      <c r="B62" s="1" t="s">
        <v>458</v>
      </c>
      <c r="C62" s="8">
        <v>0</v>
      </c>
      <c r="D62" s="8">
        <v>0</v>
      </c>
      <c r="E62" s="2">
        <v>0</v>
      </c>
      <c r="F62" s="8">
        <v>0</v>
      </c>
      <c r="G62" s="8">
        <v>0</v>
      </c>
      <c r="H62" s="3">
        <v>4</v>
      </c>
      <c r="I62" s="9">
        <v>0.88321884200196277</v>
      </c>
      <c r="J62" s="9">
        <v>0.78508341511285584</v>
      </c>
      <c r="K62" s="8">
        <v>0</v>
      </c>
      <c r="L62" s="8">
        <v>0</v>
      </c>
      <c r="M62" s="9">
        <v>7.693817468105987</v>
      </c>
      <c r="N62" s="9">
        <v>0.81923454367026505</v>
      </c>
      <c r="O62" s="9">
        <v>0.3259077526987243</v>
      </c>
      <c r="P62" s="8">
        <v>0</v>
      </c>
      <c r="Q62" s="8">
        <v>1.5799803729146225</v>
      </c>
      <c r="R62" s="8">
        <v>90.785083415112851</v>
      </c>
      <c r="S62" s="8">
        <v>5.014720314033366</v>
      </c>
      <c r="T62" s="8">
        <v>0.14720314033366044</v>
      </c>
      <c r="U62" s="8">
        <v>6.8694798822374892E-2</v>
      </c>
      <c r="V62" s="8">
        <v>1.3052011776251229</v>
      </c>
      <c r="W62" s="8">
        <v>0</v>
      </c>
      <c r="X62" s="8">
        <v>1.0991167811579983</v>
      </c>
      <c r="Y62" s="8">
        <v>0.61197793580487503</v>
      </c>
      <c r="Z62" s="8">
        <v>0</v>
      </c>
      <c r="AA62" s="8">
        <v>0</v>
      </c>
      <c r="AB62" s="8">
        <v>0</v>
      </c>
      <c r="AC62" s="8">
        <v>0</v>
      </c>
      <c r="AD62" s="8">
        <v>0</v>
      </c>
      <c r="AE62" s="8">
        <v>0</v>
      </c>
      <c r="AF62" s="8">
        <v>0</v>
      </c>
      <c r="AG62" s="8">
        <v>0.39254170755642787</v>
      </c>
      <c r="AH62" s="8">
        <v>0</v>
      </c>
      <c r="AI62" s="8">
        <v>0</v>
      </c>
      <c r="AJ62" s="8">
        <v>0</v>
      </c>
      <c r="AK62" s="8">
        <v>0</v>
      </c>
      <c r="AL62" s="8">
        <v>0</v>
      </c>
      <c r="AM62" s="8">
        <v>0</v>
      </c>
      <c r="AN62" s="8">
        <v>0</v>
      </c>
      <c r="AO62" s="8">
        <v>0</v>
      </c>
      <c r="AP62" s="8">
        <v>0</v>
      </c>
      <c r="AQ62" s="8">
        <v>0</v>
      </c>
      <c r="AR62" s="8">
        <v>0</v>
      </c>
      <c r="AS62" s="8">
        <v>0</v>
      </c>
      <c r="AT62" s="8">
        <v>0</v>
      </c>
      <c r="AU62" s="8">
        <v>0</v>
      </c>
      <c r="AV62" s="8">
        <v>0</v>
      </c>
      <c r="AW62" s="8">
        <v>0</v>
      </c>
      <c r="AX62" s="8">
        <v>0</v>
      </c>
      <c r="AY62" s="8">
        <v>0</v>
      </c>
      <c r="AZ62" s="8">
        <v>0</v>
      </c>
      <c r="BA62" s="8">
        <v>0</v>
      </c>
      <c r="BB62" s="8">
        <v>0</v>
      </c>
      <c r="BC62" s="8">
        <v>0</v>
      </c>
      <c r="BD62" s="8">
        <v>0</v>
      </c>
      <c r="BE62" s="8">
        <v>0</v>
      </c>
      <c r="BF62" s="8">
        <v>0</v>
      </c>
      <c r="BG62" s="8">
        <v>0</v>
      </c>
      <c r="BH62" s="8">
        <v>0</v>
      </c>
      <c r="BI62" s="8">
        <v>0</v>
      </c>
      <c r="BJ62" s="8">
        <v>0</v>
      </c>
      <c r="BK62" s="8">
        <v>0</v>
      </c>
      <c r="BL62" s="8">
        <v>0</v>
      </c>
      <c r="BM62" s="8">
        <v>0</v>
      </c>
      <c r="BN62" s="8">
        <v>0</v>
      </c>
      <c r="BO62" s="8">
        <v>0</v>
      </c>
      <c r="BP62" s="8">
        <v>0</v>
      </c>
    </row>
    <row r="63" spans="1:68" x14ac:dyDescent="0.25">
      <c r="A63" s="1" t="s">
        <v>519</v>
      </c>
      <c r="B63" s="1" t="s">
        <v>458</v>
      </c>
      <c r="C63" s="10">
        <v>0</v>
      </c>
      <c r="D63" s="10">
        <v>0</v>
      </c>
      <c r="E63" s="1">
        <v>0</v>
      </c>
      <c r="F63" s="10">
        <v>0</v>
      </c>
      <c r="G63" s="10">
        <v>0</v>
      </c>
      <c r="H63" s="5">
        <v>3</v>
      </c>
      <c r="I63" s="11">
        <v>0.26845637583892601</v>
      </c>
      <c r="J63" s="10">
        <v>0</v>
      </c>
      <c r="K63" s="10">
        <v>0</v>
      </c>
      <c r="L63" s="10">
        <v>0</v>
      </c>
      <c r="M63" s="10">
        <v>0</v>
      </c>
      <c r="N63" s="11">
        <v>0.15221476510067111</v>
      </c>
      <c r="O63" s="11">
        <v>0.7291275167785235</v>
      </c>
      <c r="P63" s="10">
        <v>0</v>
      </c>
      <c r="Q63" s="10">
        <v>0.91275167785234912</v>
      </c>
      <c r="R63" s="10">
        <v>96.375838926174495</v>
      </c>
      <c r="S63" s="10">
        <v>2.1476510067114094</v>
      </c>
      <c r="T63" s="10">
        <v>0</v>
      </c>
      <c r="U63" s="10">
        <v>2.6845637583892613E-2</v>
      </c>
      <c r="V63" s="10">
        <v>0.53691275167785235</v>
      </c>
      <c r="W63" s="10">
        <v>0</v>
      </c>
      <c r="X63" s="10">
        <v>0</v>
      </c>
      <c r="Y63" s="10">
        <v>0.2758477630794009</v>
      </c>
      <c r="Z63" s="10">
        <v>0</v>
      </c>
      <c r="AA63" s="10">
        <v>0</v>
      </c>
      <c r="AB63" s="10">
        <v>0</v>
      </c>
      <c r="AC63" s="10">
        <v>0</v>
      </c>
      <c r="AD63" s="10">
        <v>0</v>
      </c>
      <c r="AE63" s="10">
        <v>0</v>
      </c>
      <c r="AF63" s="10">
        <v>0</v>
      </c>
      <c r="AG63" s="10">
        <v>0</v>
      </c>
      <c r="AH63" s="10">
        <v>0</v>
      </c>
      <c r="AI63" s="10">
        <v>0</v>
      </c>
      <c r="AJ63" s="10">
        <v>0</v>
      </c>
      <c r="AK63" s="10">
        <v>0</v>
      </c>
      <c r="AL63" s="10">
        <v>0</v>
      </c>
      <c r="AM63" s="10">
        <v>0</v>
      </c>
      <c r="AN63" s="10">
        <v>0</v>
      </c>
      <c r="AO63" s="10">
        <v>0</v>
      </c>
      <c r="AP63" s="10">
        <v>0</v>
      </c>
      <c r="AQ63" s="10">
        <v>0</v>
      </c>
      <c r="AR63" s="10">
        <v>0</v>
      </c>
      <c r="AS63" s="10">
        <v>0</v>
      </c>
      <c r="AT63" s="10">
        <v>0</v>
      </c>
      <c r="AU63" s="10">
        <v>0</v>
      </c>
      <c r="AV63" s="10">
        <v>0</v>
      </c>
      <c r="AW63" s="10">
        <v>0</v>
      </c>
      <c r="AX63" s="10">
        <v>0</v>
      </c>
      <c r="AY63" s="10">
        <v>0</v>
      </c>
      <c r="AZ63" s="10">
        <v>0</v>
      </c>
      <c r="BA63" s="10">
        <v>0</v>
      </c>
      <c r="BB63" s="10">
        <v>0</v>
      </c>
      <c r="BC63" s="10">
        <v>0</v>
      </c>
      <c r="BD63" s="10">
        <v>0</v>
      </c>
      <c r="BE63" s="10">
        <v>0</v>
      </c>
      <c r="BF63" s="10">
        <v>0</v>
      </c>
      <c r="BG63" s="10">
        <v>0</v>
      </c>
      <c r="BH63" s="10">
        <v>0</v>
      </c>
      <c r="BI63" s="10">
        <v>0</v>
      </c>
      <c r="BJ63" s="10">
        <v>0</v>
      </c>
      <c r="BK63" s="10">
        <v>0</v>
      </c>
      <c r="BL63" s="10">
        <v>0</v>
      </c>
      <c r="BM63" s="10">
        <v>0</v>
      </c>
      <c r="BN63" s="10">
        <v>0</v>
      </c>
      <c r="BO63" s="10">
        <v>0</v>
      </c>
      <c r="BP63" s="10">
        <v>0</v>
      </c>
    </row>
    <row r="64" spans="1:68" x14ac:dyDescent="0.25">
      <c r="A64" s="1" t="s">
        <v>520</v>
      </c>
      <c r="B64" s="1" t="s">
        <v>458</v>
      </c>
      <c r="C64" s="8">
        <v>0</v>
      </c>
      <c r="D64" s="8">
        <v>0</v>
      </c>
      <c r="E64" s="2">
        <v>0</v>
      </c>
      <c r="F64" s="8">
        <v>0</v>
      </c>
      <c r="G64" s="8">
        <v>0</v>
      </c>
      <c r="H64" s="3">
        <v>1</v>
      </c>
      <c r="I64" s="8">
        <v>0</v>
      </c>
      <c r="J64" s="8">
        <v>0</v>
      </c>
      <c r="K64" s="8">
        <v>0</v>
      </c>
      <c r="L64" s="8">
        <v>0</v>
      </c>
      <c r="M64" s="8">
        <v>0</v>
      </c>
      <c r="N64" s="9">
        <v>1.1673881673881701</v>
      </c>
      <c r="O64" s="8">
        <v>0</v>
      </c>
      <c r="P64" s="8">
        <v>0</v>
      </c>
      <c r="Q64" s="8">
        <v>7.2150072150072159E-2</v>
      </c>
      <c r="R64" s="8">
        <v>99.927849927849934</v>
      </c>
      <c r="S64" s="8">
        <v>0</v>
      </c>
      <c r="T64" s="8">
        <v>0</v>
      </c>
      <c r="U64" s="8">
        <v>0</v>
      </c>
      <c r="V64" s="8">
        <v>0</v>
      </c>
      <c r="W64" s="8">
        <v>0</v>
      </c>
      <c r="X64" s="8">
        <v>0</v>
      </c>
      <c r="Y64" s="8">
        <v>8.5706248232723242E-3</v>
      </c>
      <c r="Z64" s="8">
        <v>0</v>
      </c>
      <c r="AA64" s="8">
        <v>0</v>
      </c>
      <c r="AB64" s="8">
        <v>0</v>
      </c>
      <c r="AC64" s="8">
        <v>0</v>
      </c>
      <c r="AD64" s="8">
        <v>0</v>
      </c>
      <c r="AE64" s="8">
        <v>0</v>
      </c>
      <c r="AF64" s="8">
        <v>0</v>
      </c>
      <c r="AG64" s="8">
        <v>0</v>
      </c>
      <c r="AH64" s="8">
        <v>0</v>
      </c>
      <c r="AI64" s="8">
        <v>0</v>
      </c>
      <c r="AJ64" s="8">
        <v>0</v>
      </c>
      <c r="AK64" s="8">
        <v>0</v>
      </c>
      <c r="AL64" s="8">
        <v>0</v>
      </c>
      <c r="AM64" s="8">
        <v>0</v>
      </c>
      <c r="AN64" s="8">
        <v>0</v>
      </c>
      <c r="AO64" s="8">
        <v>0</v>
      </c>
      <c r="AP64" s="8">
        <v>0</v>
      </c>
      <c r="AQ64" s="8">
        <v>0</v>
      </c>
      <c r="AR64" s="8">
        <v>0</v>
      </c>
      <c r="AS64" s="8">
        <v>0</v>
      </c>
      <c r="AT64" s="8">
        <v>0</v>
      </c>
      <c r="AU64" s="8">
        <v>0</v>
      </c>
      <c r="AV64" s="8">
        <v>0</v>
      </c>
      <c r="AW64" s="8">
        <v>0</v>
      </c>
      <c r="AX64" s="8">
        <v>0</v>
      </c>
      <c r="AY64" s="8">
        <v>0</v>
      </c>
      <c r="AZ64" s="8">
        <v>0</v>
      </c>
      <c r="BA64" s="8">
        <v>0</v>
      </c>
      <c r="BB64" s="8">
        <v>0</v>
      </c>
      <c r="BC64" s="8">
        <v>0</v>
      </c>
      <c r="BD64" s="8">
        <v>0</v>
      </c>
      <c r="BE64" s="8">
        <v>0</v>
      </c>
      <c r="BF64" s="8">
        <v>0</v>
      </c>
      <c r="BG64" s="8">
        <v>0</v>
      </c>
      <c r="BH64" s="8">
        <v>0</v>
      </c>
      <c r="BI64" s="8">
        <v>0</v>
      </c>
      <c r="BJ64" s="8">
        <v>0</v>
      </c>
      <c r="BK64" s="8">
        <v>0</v>
      </c>
      <c r="BL64" s="8">
        <v>0</v>
      </c>
      <c r="BM64" s="8">
        <v>0</v>
      </c>
      <c r="BN64" s="8">
        <v>0</v>
      </c>
      <c r="BO64" s="8">
        <v>0</v>
      </c>
      <c r="BP64" s="8">
        <v>0</v>
      </c>
    </row>
    <row r="65" spans="1:69" x14ac:dyDescent="0.25">
      <c r="A65" s="6" t="s">
        <v>48</v>
      </c>
      <c r="B65" s="22">
        <f>COUNT(C2:C64)</f>
        <v>63</v>
      </c>
      <c r="C65" s="28">
        <f>COUNTIF(C2:C64,"&gt;0")</f>
        <v>1</v>
      </c>
      <c r="D65" s="28">
        <f t="shared" ref="D65:BP65" si="0">COUNTIF(D2:D64,"&gt;0")</f>
        <v>13</v>
      </c>
      <c r="E65" s="28">
        <f t="shared" si="0"/>
        <v>2</v>
      </c>
      <c r="F65" s="28">
        <f t="shared" si="0"/>
        <v>1</v>
      </c>
      <c r="G65" s="28">
        <f t="shared" si="0"/>
        <v>4</v>
      </c>
      <c r="H65" s="28">
        <f t="shared" si="0"/>
        <v>51</v>
      </c>
      <c r="I65" s="28">
        <f t="shared" si="0"/>
        <v>34</v>
      </c>
      <c r="J65" s="28">
        <f t="shared" ref="J65:M65" si="1">COUNTIF(J2:J64,"&gt;0")</f>
        <v>21</v>
      </c>
      <c r="K65" s="28">
        <f t="shared" si="1"/>
        <v>3</v>
      </c>
      <c r="L65" s="28">
        <f t="shared" si="1"/>
        <v>6</v>
      </c>
      <c r="M65" s="28">
        <f t="shared" si="1"/>
        <v>13</v>
      </c>
      <c r="N65" s="28">
        <f t="shared" si="0"/>
        <v>61</v>
      </c>
      <c r="O65" s="28">
        <f t="shared" si="0"/>
        <v>54</v>
      </c>
      <c r="P65" s="28">
        <f t="shared" si="0"/>
        <v>3</v>
      </c>
      <c r="Q65" s="28">
        <f t="shared" ref="Q65:Y65" si="2">COUNTIF(Q2:Q64,"&gt;0")</f>
        <v>54</v>
      </c>
      <c r="R65" s="28">
        <f t="shared" ref="R65:W65" si="3">COUNTIF(R2:R64,"&gt;0")</f>
        <v>63</v>
      </c>
      <c r="S65" s="28">
        <f t="shared" si="3"/>
        <v>59</v>
      </c>
      <c r="T65" s="28">
        <f t="shared" si="3"/>
        <v>24</v>
      </c>
      <c r="U65" s="28">
        <f t="shared" si="3"/>
        <v>38</v>
      </c>
      <c r="V65" s="28">
        <f t="shared" si="3"/>
        <v>49</v>
      </c>
      <c r="W65" s="28">
        <f t="shared" si="3"/>
        <v>16</v>
      </c>
      <c r="X65" s="28">
        <f t="shared" si="2"/>
        <v>60</v>
      </c>
      <c r="Y65" s="28">
        <f t="shared" si="2"/>
        <v>63</v>
      </c>
      <c r="Z65" s="28">
        <f t="shared" ref="Z65:BK65" si="4">COUNTIF(Z2:Z64,"&gt;0")</f>
        <v>7</v>
      </c>
      <c r="AA65" s="28">
        <f t="shared" si="4"/>
        <v>19</v>
      </c>
      <c r="AB65" s="28">
        <f t="shared" si="4"/>
        <v>3</v>
      </c>
      <c r="AC65" s="28">
        <f t="shared" si="4"/>
        <v>9</v>
      </c>
      <c r="AD65" s="28">
        <f t="shared" si="4"/>
        <v>0</v>
      </c>
      <c r="AE65" s="28">
        <f t="shared" si="4"/>
        <v>7</v>
      </c>
      <c r="AF65" s="28">
        <f t="shared" si="4"/>
        <v>14</v>
      </c>
      <c r="AG65" s="28">
        <f t="shared" si="4"/>
        <v>14</v>
      </c>
      <c r="AH65" s="28">
        <f t="shared" si="4"/>
        <v>0</v>
      </c>
      <c r="AI65" s="28">
        <f t="shared" si="4"/>
        <v>4</v>
      </c>
      <c r="AJ65" s="28">
        <f t="shared" si="4"/>
        <v>0</v>
      </c>
      <c r="AK65" s="28">
        <f t="shared" ref="AK65" si="5">COUNTIF(AK2:AK64,"&gt;0")</f>
        <v>0</v>
      </c>
      <c r="AL65" s="28">
        <f t="shared" si="4"/>
        <v>0</v>
      </c>
      <c r="AM65" s="28">
        <f t="shared" si="4"/>
        <v>0</v>
      </c>
      <c r="AN65" s="28">
        <f t="shared" si="4"/>
        <v>0</v>
      </c>
      <c r="AO65" s="28">
        <f t="shared" ref="AO65:BJ65" si="6">COUNTIF(AO2:AO64,"&gt;0")</f>
        <v>0</v>
      </c>
      <c r="AP65" s="28">
        <f t="shared" si="6"/>
        <v>2</v>
      </c>
      <c r="AQ65" s="28">
        <f t="shared" si="6"/>
        <v>0</v>
      </c>
      <c r="AR65" s="28">
        <f t="shared" si="6"/>
        <v>0</v>
      </c>
      <c r="AS65" s="28">
        <f t="shared" si="6"/>
        <v>4</v>
      </c>
      <c r="AT65" s="28">
        <f t="shared" si="6"/>
        <v>0</v>
      </c>
      <c r="AU65" s="28">
        <f t="shared" si="6"/>
        <v>0</v>
      </c>
      <c r="AV65" s="28">
        <f t="shared" si="6"/>
        <v>12</v>
      </c>
      <c r="AW65" s="28">
        <f t="shared" si="6"/>
        <v>2</v>
      </c>
      <c r="AX65" s="28">
        <f t="shared" si="6"/>
        <v>14</v>
      </c>
      <c r="AY65" s="28">
        <f t="shared" si="6"/>
        <v>15</v>
      </c>
      <c r="AZ65" s="28">
        <f t="shared" si="6"/>
        <v>0</v>
      </c>
      <c r="BA65" s="28">
        <f t="shared" ref="BA65:BH65" si="7">COUNTIF(BA2:BA64,"&gt;0")</f>
        <v>1</v>
      </c>
      <c r="BB65" s="28">
        <f t="shared" si="7"/>
        <v>0</v>
      </c>
      <c r="BC65" s="28">
        <f t="shared" si="7"/>
        <v>1</v>
      </c>
      <c r="BD65" s="28">
        <f t="shared" si="7"/>
        <v>0</v>
      </c>
      <c r="BE65" s="28">
        <f t="shared" si="7"/>
        <v>0</v>
      </c>
      <c r="BF65" s="28">
        <f t="shared" si="7"/>
        <v>0</v>
      </c>
      <c r="BG65" s="28">
        <f t="shared" si="7"/>
        <v>0</v>
      </c>
      <c r="BH65" s="28">
        <f t="shared" si="7"/>
        <v>0</v>
      </c>
      <c r="BI65" s="28">
        <f t="shared" si="6"/>
        <v>0</v>
      </c>
      <c r="BJ65" s="28">
        <f t="shared" si="6"/>
        <v>4</v>
      </c>
      <c r="BK65" s="28">
        <f t="shared" si="4"/>
        <v>0</v>
      </c>
      <c r="BL65" s="28">
        <f t="shared" ref="BL65:BM65" si="8">COUNTIF(BL2:BL64,"&gt;0")</f>
        <v>0</v>
      </c>
      <c r="BM65" s="28">
        <f t="shared" si="8"/>
        <v>0</v>
      </c>
      <c r="BN65" s="28">
        <f t="shared" ref="BN65" si="9">COUNTIF(BN2:BN64,"&gt;0")</f>
        <v>0</v>
      </c>
      <c r="BO65" s="28">
        <f t="shared" ref="BO65" si="10">COUNTIF(BO2:BO64,"&gt;0")</f>
        <v>0</v>
      </c>
      <c r="BP65" s="28">
        <f t="shared" si="0"/>
        <v>10</v>
      </c>
      <c r="BQ65" t="s">
        <v>867</v>
      </c>
    </row>
    <row r="66" spans="1:69" x14ac:dyDescent="0.25">
      <c r="A66" s="6" t="s">
        <v>49</v>
      </c>
      <c r="C66" s="35">
        <f>C65/$B65*100</f>
        <v>1.5873015873015872</v>
      </c>
      <c r="D66" s="19">
        <f t="shared" ref="D66:BP66" si="11">D65/$B65*100</f>
        <v>20.634920634920633</v>
      </c>
      <c r="E66" s="35">
        <f t="shared" si="11"/>
        <v>3.1746031746031744</v>
      </c>
      <c r="F66" s="35">
        <f t="shared" si="11"/>
        <v>1.5873015873015872</v>
      </c>
      <c r="G66" s="19">
        <f t="shared" si="11"/>
        <v>6.3492063492063489</v>
      </c>
      <c r="H66" s="33">
        <f t="shared" si="11"/>
        <v>80.952380952380949</v>
      </c>
      <c r="I66" s="19">
        <f t="shared" si="11"/>
        <v>53.968253968253968</v>
      </c>
      <c r="J66" s="19">
        <f t="shared" ref="J66:M66" si="12">J65/$B65*100</f>
        <v>33.333333333333329</v>
      </c>
      <c r="K66" s="35">
        <f t="shared" si="12"/>
        <v>4.7619047619047619</v>
      </c>
      <c r="L66" s="19">
        <f t="shared" si="12"/>
        <v>9.5238095238095237</v>
      </c>
      <c r="M66" s="19">
        <f t="shared" si="12"/>
        <v>20.634920634920633</v>
      </c>
      <c r="N66" s="33">
        <f t="shared" si="11"/>
        <v>96.825396825396822</v>
      </c>
      <c r="O66" s="33">
        <f t="shared" si="11"/>
        <v>85.714285714285708</v>
      </c>
      <c r="P66" s="35">
        <f t="shared" si="11"/>
        <v>4.7619047619047619</v>
      </c>
      <c r="Q66" s="33">
        <f t="shared" ref="Q66:Y66" si="13">Q65/$B65*100</f>
        <v>85.714285714285708</v>
      </c>
      <c r="R66" s="33">
        <f t="shared" ref="R66:W66" si="14">R65/$B65*100</f>
        <v>100</v>
      </c>
      <c r="S66" s="33">
        <f t="shared" si="14"/>
        <v>93.650793650793645</v>
      </c>
      <c r="T66" s="19">
        <f t="shared" si="14"/>
        <v>38.095238095238095</v>
      </c>
      <c r="U66" s="19">
        <f t="shared" si="14"/>
        <v>60.317460317460316</v>
      </c>
      <c r="V66" s="33">
        <f t="shared" si="14"/>
        <v>77.777777777777786</v>
      </c>
      <c r="W66" s="19">
        <f t="shared" si="14"/>
        <v>25.396825396825395</v>
      </c>
      <c r="X66" s="33">
        <f t="shared" si="13"/>
        <v>95.238095238095227</v>
      </c>
      <c r="Y66" s="33">
        <f t="shared" si="13"/>
        <v>100</v>
      </c>
      <c r="Z66" s="19">
        <f t="shared" ref="Z66:BK66" si="15">Z65/$B65*100</f>
        <v>11.111111111111111</v>
      </c>
      <c r="AA66" s="19">
        <f t="shared" si="15"/>
        <v>30.158730158730158</v>
      </c>
      <c r="AB66" s="35">
        <f t="shared" si="15"/>
        <v>4.7619047619047619</v>
      </c>
      <c r="AC66" s="19">
        <f t="shared" si="15"/>
        <v>14.285714285714285</v>
      </c>
      <c r="AD66" s="24">
        <f t="shared" si="15"/>
        <v>0</v>
      </c>
      <c r="AE66" s="19">
        <f t="shared" si="15"/>
        <v>11.111111111111111</v>
      </c>
      <c r="AF66" s="19">
        <f t="shared" si="15"/>
        <v>22.222222222222221</v>
      </c>
      <c r="AG66" s="19">
        <f t="shared" si="15"/>
        <v>22.222222222222221</v>
      </c>
      <c r="AH66" s="24">
        <f t="shared" si="15"/>
        <v>0</v>
      </c>
      <c r="AI66" s="19">
        <f t="shared" si="15"/>
        <v>6.3492063492063489</v>
      </c>
      <c r="AJ66" s="24">
        <f t="shared" si="15"/>
        <v>0</v>
      </c>
      <c r="AK66" s="24">
        <f t="shared" ref="AK66" si="16">AK65/$B65*100</f>
        <v>0</v>
      </c>
      <c r="AL66" s="24">
        <f t="shared" si="15"/>
        <v>0</v>
      </c>
      <c r="AM66" s="24">
        <f t="shared" si="15"/>
        <v>0</v>
      </c>
      <c r="AN66" s="24">
        <f t="shared" si="15"/>
        <v>0</v>
      </c>
      <c r="AO66" s="24">
        <f t="shared" ref="AO66:BJ66" si="17">AO65/$B65*100</f>
        <v>0</v>
      </c>
      <c r="AP66" s="35">
        <f t="shared" si="17"/>
        <v>3.1746031746031744</v>
      </c>
      <c r="AQ66" s="24">
        <f t="shared" si="17"/>
        <v>0</v>
      </c>
      <c r="AR66" s="24">
        <f t="shared" si="17"/>
        <v>0</v>
      </c>
      <c r="AS66" s="19">
        <f t="shared" si="17"/>
        <v>6.3492063492063489</v>
      </c>
      <c r="AT66" s="24">
        <f t="shared" si="17"/>
        <v>0</v>
      </c>
      <c r="AU66" s="24">
        <f t="shared" si="17"/>
        <v>0</v>
      </c>
      <c r="AV66" s="19">
        <f t="shared" si="17"/>
        <v>19.047619047619047</v>
      </c>
      <c r="AW66" s="35">
        <f t="shared" si="17"/>
        <v>3.1746031746031744</v>
      </c>
      <c r="AX66" s="19">
        <f t="shared" si="17"/>
        <v>22.222222222222221</v>
      </c>
      <c r="AY66" s="19">
        <f t="shared" si="17"/>
        <v>23.809523809523807</v>
      </c>
      <c r="AZ66" s="24">
        <f t="shared" si="17"/>
        <v>0</v>
      </c>
      <c r="BA66" s="35">
        <f t="shared" ref="BA66:BH66" si="18">BA65/$B65*100</f>
        <v>1.5873015873015872</v>
      </c>
      <c r="BB66" s="24">
        <f t="shared" si="18"/>
        <v>0</v>
      </c>
      <c r="BC66" s="35">
        <f t="shared" si="18"/>
        <v>1.5873015873015872</v>
      </c>
      <c r="BD66" s="24">
        <f t="shared" si="18"/>
        <v>0</v>
      </c>
      <c r="BE66" s="24">
        <f t="shared" si="18"/>
        <v>0</v>
      </c>
      <c r="BF66" s="24">
        <f t="shared" si="18"/>
        <v>0</v>
      </c>
      <c r="BG66" s="24">
        <f t="shared" si="18"/>
        <v>0</v>
      </c>
      <c r="BH66" s="24">
        <f t="shared" si="18"/>
        <v>0</v>
      </c>
      <c r="BI66" s="24">
        <f t="shared" si="17"/>
        <v>0</v>
      </c>
      <c r="BJ66" s="19">
        <f t="shared" si="17"/>
        <v>6.3492063492063489</v>
      </c>
      <c r="BK66" s="24">
        <f t="shared" si="15"/>
        <v>0</v>
      </c>
      <c r="BL66" s="24">
        <f t="shared" ref="BL66:BM66" si="19">BL65/$B65*100</f>
        <v>0</v>
      </c>
      <c r="BM66" s="24">
        <f t="shared" si="19"/>
        <v>0</v>
      </c>
      <c r="BN66" s="24">
        <f t="shared" ref="BN66" si="20">BN65/$B65*100</f>
        <v>0</v>
      </c>
      <c r="BO66" s="24">
        <f t="shared" ref="BO66" si="21">BO65/$B65*100</f>
        <v>0</v>
      </c>
      <c r="BP66" s="19">
        <f t="shared" si="11"/>
        <v>15.873015873015872</v>
      </c>
    </row>
    <row r="67" spans="1:69" x14ac:dyDescent="0.25">
      <c r="C67" s="16" t="str">
        <f>IF(C66&gt;=75,"charakt.",IF(AND(C66&gt;0,C66&lt;=5),"unikatowa",IF(C66=0,"brak","")))</f>
        <v>unikatowa</v>
      </c>
      <c r="D67" s="16" t="str">
        <f t="shared" ref="D67:BP67" si="22">IF(D66&gt;=75,"charakt.",IF(AND(D66&gt;0,D66&lt;=5),"unikatowa",IF(D66=0,"brak","")))</f>
        <v/>
      </c>
      <c r="E67" s="16" t="str">
        <f t="shared" si="22"/>
        <v>unikatowa</v>
      </c>
      <c r="F67" s="16" t="str">
        <f t="shared" si="22"/>
        <v>unikatowa</v>
      </c>
      <c r="G67" s="16" t="str">
        <f t="shared" si="22"/>
        <v/>
      </c>
      <c r="H67" s="16" t="str">
        <f t="shared" si="22"/>
        <v>charakt.</v>
      </c>
      <c r="I67" s="16" t="str">
        <f t="shared" si="22"/>
        <v/>
      </c>
      <c r="J67" s="16" t="str">
        <f t="shared" si="22"/>
        <v/>
      </c>
      <c r="K67" s="16" t="str">
        <f t="shared" si="22"/>
        <v>unikatowa</v>
      </c>
      <c r="L67" s="16" t="str">
        <f t="shared" si="22"/>
        <v/>
      </c>
      <c r="M67" s="16" t="str">
        <f t="shared" si="22"/>
        <v/>
      </c>
      <c r="N67" s="16" t="str">
        <f t="shared" si="22"/>
        <v>charakt.</v>
      </c>
      <c r="O67" s="16" t="str">
        <f t="shared" si="22"/>
        <v>charakt.</v>
      </c>
      <c r="P67" s="16" t="str">
        <f t="shared" si="22"/>
        <v>unikatowa</v>
      </c>
      <c r="Q67" s="16" t="str">
        <f t="shared" ref="Q67:Y67" si="23">IF(Q66&gt;=75,"charakt.",IF(AND(Q66&gt;0,Q66&lt;=5),"unikatowa",IF(Q66=0,"brak","")))</f>
        <v>charakt.</v>
      </c>
      <c r="R67" s="16" t="str">
        <f t="shared" ref="R67:W67" si="24">IF(R66&gt;=75,"charakt.",IF(AND(R66&gt;0,R66&lt;=5),"unikatowa",IF(R66=0,"brak","")))</f>
        <v>charakt.</v>
      </c>
      <c r="S67" s="16" t="str">
        <f t="shared" si="24"/>
        <v>charakt.</v>
      </c>
      <c r="T67" s="16" t="str">
        <f t="shared" si="24"/>
        <v/>
      </c>
      <c r="U67" s="16" t="str">
        <f t="shared" si="24"/>
        <v/>
      </c>
      <c r="V67" s="16" t="str">
        <f t="shared" si="24"/>
        <v>charakt.</v>
      </c>
      <c r="W67" s="16" t="str">
        <f t="shared" si="24"/>
        <v/>
      </c>
      <c r="X67" s="16" t="str">
        <f t="shared" si="23"/>
        <v>charakt.</v>
      </c>
      <c r="Y67" s="16" t="str">
        <f t="shared" si="23"/>
        <v>charakt.</v>
      </c>
      <c r="Z67" s="16" t="str">
        <f t="shared" ref="Z67:BK67" si="25">IF(Z66&gt;=75,"charakt.",IF(AND(Z66&gt;0,Z66&lt;=5),"unikatowa",IF(Z66=0,"brak","")))</f>
        <v/>
      </c>
      <c r="AA67" s="16" t="str">
        <f t="shared" si="25"/>
        <v/>
      </c>
      <c r="AB67" s="16" t="str">
        <f t="shared" si="25"/>
        <v>unikatowa</v>
      </c>
      <c r="AC67" s="16" t="str">
        <f t="shared" si="25"/>
        <v/>
      </c>
      <c r="AD67" s="16" t="str">
        <f t="shared" si="25"/>
        <v>brak</v>
      </c>
      <c r="AE67" s="16" t="str">
        <f t="shared" si="25"/>
        <v/>
      </c>
      <c r="AF67" s="16" t="str">
        <f t="shared" si="25"/>
        <v/>
      </c>
      <c r="AG67" s="16" t="str">
        <f t="shared" si="25"/>
        <v/>
      </c>
      <c r="AH67" s="16" t="str">
        <f t="shared" si="25"/>
        <v>brak</v>
      </c>
      <c r="AI67" s="16" t="str">
        <f t="shared" si="25"/>
        <v/>
      </c>
      <c r="AJ67" s="16" t="str">
        <f t="shared" si="25"/>
        <v>brak</v>
      </c>
      <c r="AK67" s="16" t="str">
        <f t="shared" ref="AK67" si="26">IF(AK66&gt;=75,"charakt.",IF(AND(AK66&gt;0,AK66&lt;=5),"unikatowa",IF(AK66=0,"brak","")))</f>
        <v>brak</v>
      </c>
      <c r="AL67" s="16" t="str">
        <f t="shared" si="25"/>
        <v>brak</v>
      </c>
      <c r="AM67" s="16" t="str">
        <f t="shared" si="25"/>
        <v>brak</v>
      </c>
      <c r="AN67" s="16" t="str">
        <f t="shared" si="25"/>
        <v>brak</v>
      </c>
      <c r="AO67" s="16" t="str">
        <f t="shared" ref="AO67:BJ67" si="27">IF(AO66&gt;=75,"charakt.",IF(AND(AO66&gt;0,AO66&lt;=5),"unikatowa",IF(AO66=0,"brak","")))</f>
        <v>brak</v>
      </c>
      <c r="AP67" s="16" t="str">
        <f t="shared" si="27"/>
        <v>unikatowa</v>
      </c>
      <c r="AQ67" s="16" t="str">
        <f t="shared" si="27"/>
        <v>brak</v>
      </c>
      <c r="AR67" s="16" t="str">
        <f t="shared" si="27"/>
        <v>brak</v>
      </c>
      <c r="AS67" s="16" t="str">
        <f t="shared" si="27"/>
        <v/>
      </c>
      <c r="AT67" s="16" t="str">
        <f t="shared" si="27"/>
        <v>brak</v>
      </c>
      <c r="AU67" s="16" t="str">
        <f t="shared" si="27"/>
        <v>brak</v>
      </c>
      <c r="AV67" s="16" t="str">
        <f t="shared" si="27"/>
        <v/>
      </c>
      <c r="AW67" s="16" t="str">
        <f t="shared" si="27"/>
        <v>unikatowa</v>
      </c>
      <c r="AX67" s="16" t="str">
        <f t="shared" si="27"/>
        <v/>
      </c>
      <c r="AY67" s="16" t="str">
        <f t="shared" si="27"/>
        <v/>
      </c>
      <c r="AZ67" s="16" t="str">
        <f t="shared" si="27"/>
        <v>brak</v>
      </c>
      <c r="BA67" s="16" t="str">
        <f t="shared" ref="BA67:BH67" si="28">IF(BA66&gt;=75,"charakt.",IF(AND(BA66&gt;0,BA66&lt;=5),"unikatowa",IF(BA66=0,"brak","")))</f>
        <v>unikatowa</v>
      </c>
      <c r="BB67" s="16" t="str">
        <f t="shared" si="28"/>
        <v>brak</v>
      </c>
      <c r="BC67" s="16" t="str">
        <f t="shared" si="28"/>
        <v>unikatowa</v>
      </c>
      <c r="BD67" s="16" t="str">
        <f t="shared" si="28"/>
        <v>brak</v>
      </c>
      <c r="BE67" s="16" t="str">
        <f t="shared" si="28"/>
        <v>brak</v>
      </c>
      <c r="BF67" s="16" t="str">
        <f t="shared" si="28"/>
        <v>brak</v>
      </c>
      <c r="BG67" s="16" t="str">
        <f t="shared" si="28"/>
        <v>brak</v>
      </c>
      <c r="BH67" s="16" t="str">
        <f t="shared" si="28"/>
        <v>brak</v>
      </c>
      <c r="BI67" s="16" t="str">
        <f t="shared" si="27"/>
        <v>brak</v>
      </c>
      <c r="BJ67" s="16" t="str">
        <f t="shared" si="27"/>
        <v/>
      </c>
      <c r="BK67" s="16" t="str">
        <f t="shared" si="25"/>
        <v>brak</v>
      </c>
      <c r="BL67" s="16" t="str">
        <f t="shared" ref="BL67:BM67" si="29">IF(BL66&gt;=75,"charakt.",IF(AND(BL66&gt;0,BL66&lt;=5),"unikatowa",IF(BL66=0,"brak","")))</f>
        <v>brak</v>
      </c>
      <c r="BM67" s="16" t="str">
        <f t="shared" si="29"/>
        <v>brak</v>
      </c>
      <c r="BN67" s="16" t="str">
        <f t="shared" ref="BN67" si="30">IF(BN66&gt;=75,"charakt.",IF(AND(BN66&gt;0,BN66&lt;=5),"unikatowa",IF(BN66=0,"brak","")))</f>
        <v>brak</v>
      </c>
      <c r="BO67" s="16" t="str">
        <f t="shared" ref="BO67" si="31">IF(BO66&gt;=75,"charakt.",IF(AND(BO66&gt;0,BO66&lt;=5),"unikatowa",IF(BO66=0,"brak","")))</f>
        <v>brak</v>
      </c>
      <c r="BP67" s="16" t="str">
        <f t="shared" si="22"/>
        <v/>
      </c>
    </row>
  </sheetData>
  <sheetProtection sheet="1" objects="1" scenarios="1" sort="0" autoFilter="0"/>
  <conditionalFormatting sqref="Q2:V64">
    <cfRule type="cellIs" dxfId="112" priority="41" operator="greaterThan">
      <formula>0</formula>
    </cfRule>
  </conditionalFormatting>
  <conditionalFormatting sqref="X2:AG64">
    <cfRule type="cellIs" dxfId="111" priority="29" operator="greaterThan">
      <formula>0</formula>
    </cfRule>
  </conditionalFormatting>
  <conditionalFormatting sqref="AI2:AY64">
    <cfRule type="cellIs" dxfId="110" priority="14" operator="greaterThan">
      <formula>0</formula>
    </cfRule>
  </conditionalFormatting>
  <conditionalFormatting sqref="BA2:BA64">
    <cfRule type="cellIs" dxfId="109" priority="13" operator="greaterThan">
      <formula>0</formula>
    </cfRule>
  </conditionalFormatting>
  <conditionalFormatting sqref="BC2:BN64">
    <cfRule type="cellIs" dxfId="108" priority="2" operator="greaterThan">
      <formula>0</formula>
    </cfRule>
  </conditionalFormatting>
  <conditionalFormatting sqref="BP2:BP64">
    <cfRule type="cellIs" dxfId="107" priority="1" operator="greaterThan">
      <formula>0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F4150D-42BC-4583-8C6B-49C644A4781A}">
  <sheetPr codeName="Arkusz13"/>
  <dimension ref="A1:BQ6"/>
  <sheetViews>
    <sheetView workbookViewId="0">
      <pane xSplit="2" ySplit="1" topLeftCell="C2" activePane="bottomRight" state="frozen"/>
      <selection activeCell="P79" sqref="P79"/>
      <selection pane="topRight" activeCell="P79" sqref="P79"/>
      <selection pane="bottomLeft" activeCell="P79" sqref="P79"/>
      <selection pane="bottomRight" activeCell="AY3" sqref="AY3"/>
    </sheetView>
  </sheetViews>
  <sheetFormatPr defaultRowHeight="15" x14ac:dyDescent="0.25"/>
  <cols>
    <col min="1" max="1" width="18.140625" customWidth="1"/>
    <col min="2" max="2" width="9.42578125" customWidth="1"/>
    <col min="3" max="68" width="11.42578125" customWidth="1"/>
    <col min="69" max="69" width="18.42578125" customWidth="1"/>
  </cols>
  <sheetData>
    <row r="1" spans="1:69" x14ac:dyDescent="0.25">
      <c r="A1" s="4" t="s">
        <v>0</v>
      </c>
      <c r="B1" s="4" t="s">
        <v>47</v>
      </c>
      <c r="C1" s="4" t="s">
        <v>43</v>
      </c>
      <c r="D1" s="4" t="s">
        <v>42</v>
      </c>
      <c r="E1" s="4" t="s">
        <v>44</v>
      </c>
      <c r="F1" s="4" t="s">
        <v>45</v>
      </c>
      <c r="G1" s="4" t="s">
        <v>46</v>
      </c>
      <c r="H1" s="4" t="s">
        <v>868</v>
      </c>
      <c r="I1" s="4" t="s">
        <v>869</v>
      </c>
      <c r="J1" s="4" t="s">
        <v>870</v>
      </c>
      <c r="K1" s="4" t="s">
        <v>871</v>
      </c>
      <c r="L1" s="4" t="s">
        <v>872</v>
      </c>
      <c r="M1" s="4" t="s">
        <v>873</v>
      </c>
      <c r="N1" s="4" t="s">
        <v>874</v>
      </c>
      <c r="O1" s="4" t="s">
        <v>875</v>
      </c>
      <c r="P1" s="4" t="s">
        <v>876</v>
      </c>
      <c r="Q1" s="4" t="s">
        <v>877</v>
      </c>
      <c r="R1" s="4" t="s">
        <v>878</v>
      </c>
      <c r="S1" s="4" t="s">
        <v>879</v>
      </c>
      <c r="T1" s="4" t="s">
        <v>880</v>
      </c>
      <c r="U1" s="4" t="s">
        <v>881</v>
      </c>
      <c r="V1" s="4" t="s">
        <v>882</v>
      </c>
      <c r="W1" s="4" t="s">
        <v>883</v>
      </c>
      <c r="X1" s="4" t="s">
        <v>884</v>
      </c>
      <c r="Y1" s="4" t="s">
        <v>885</v>
      </c>
      <c r="Z1" s="4" t="s">
        <v>886</v>
      </c>
      <c r="AA1" s="4" t="s">
        <v>887</v>
      </c>
      <c r="AB1" s="4" t="s">
        <v>888</v>
      </c>
      <c r="AC1" s="4" t="s">
        <v>889</v>
      </c>
      <c r="AD1" s="4" t="s">
        <v>890</v>
      </c>
      <c r="AE1" s="4" t="s">
        <v>891</v>
      </c>
      <c r="AF1" s="4" t="s">
        <v>892</v>
      </c>
      <c r="AG1" s="4" t="s">
        <v>893</v>
      </c>
      <c r="AH1" s="4" t="s">
        <v>894</v>
      </c>
      <c r="AI1" s="4" t="s">
        <v>895</v>
      </c>
      <c r="AJ1" s="4" t="s">
        <v>896</v>
      </c>
      <c r="AK1" s="4" t="s">
        <v>927</v>
      </c>
      <c r="AL1" s="4" t="s">
        <v>897</v>
      </c>
      <c r="AM1" s="4" t="s">
        <v>898</v>
      </c>
      <c r="AN1" s="4" t="s">
        <v>899</v>
      </c>
      <c r="AO1" s="4" t="s">
        <v>900</v>
      </c>
      <c r="AP1" s="4" t="s">
        <v>901</v>
      </c>
      <c r="AQ1" s="4" t="s">
        <v>902</v>
      </c>
      <c r="AR1" s="4" t="s">
        <v>903</v>
      </c>
      <c r="AS1" s="4" t="s">
        <v>904</v>
      </c>
      <c r="AT1" s="4" t="s">
        <v>905</v>
      </c>
      <c r="AU1" s="4" t="s">
        <v>906</v>
      </c>
      <c r="AV1" s="4" t="s">
        <v>907</v>
      </c>
      <c r="AW1" s="4" t="s">
        <v>908</v>
      </c>
      <c r="AX1" s="4" t="s">
        <v>909</v>
      </c>
      <c r="AY1" s="4" t="s">
        <v>910</v>
      </c>
      <c r="AZ1" s="4" t="s">
        <v>911</v>
      </c>
      <c r="BA1" s="4" t="s">
        <v>912</v>
      </c>
      <c r="BB1" s="4" t="s">
        <v>913</v>
      </c>
      <c r="BC1" s="4" t="s">
        <v>914</v>
      </c>
      <c r="BD1" s="4" t="s">
        <v>915</v>
      </c>
      <c r="BE1" s="4" t="s">
        <v>916</v>
      </c>
      <c r="BF1" s="4" t="s">
        <v>917</v>
      </c>
      <c r="BG1" s="4" t="s">
        <v>918</v>
      </c>
      <c r="BH1" s="4" t="s">
        <v>919</v>
      </c>
      <c r="BI1" s="4" t="s">
        <v>920</v>
      </c>
      <c r="BJ1" s="4" t="s">
        <v>921</v>
      </c>
      <c r="BK1" s="4" t="s">
        <v>922</v>
      </c>
      <c r="BL1" s="4" t="s">
        <v>923</v>
      </c>
      <c r="BM1" s="4" t="s">
        <v>924</v>
      </c>
      <c r="BN1" s="4" t="s">
        <v>928</v>
      </c>
      <c r="BO1" s="4" t="s">
        <v>925</v>
      </c>
      <c r="BP1" s="4" t="s">
        <v>926</v>
      </c>
    </row>
    <row r="2" spans="1:69" x14ac:dyDescent="0.25">
      <c r="A2" s="1" t="s">
        <v>522</v>
      </c>
      <c r="B2" s="1" t="s">
        <v>521</v>
      </c>
      <c r="C2" s="8">
        <v>0</v>
      </c>
      <c r="D2" s="8">
        <v>0</v>
      </c>
      <c r="E2" s="2">
        <v>0</v>
      </c>
      <c r="F2" s="8">
        <v>0</v>
      </c>
      <c r="G2" s="8">
        <v>0</v>
      </c>
      <c r="H2" s="2">
        <v>0</v>
      </c>
      <c r="I2" s="9">
        <v>6.23582766439909</v>
      </c>
      <c r="J2" s="8">
        <v>0</v>
      </c>
      <c r="K2" s="8">
        <v>0</v>
      </c>
      <c r="L2" s="8">
        <v>0</v>
      </c>
      <c r="M2" s="8">
        <v>0</v>
      </c>
      <c r="N2" s="9">
        <v>0.49092970521542001</v>
      </c>
      <c r="O2" s="9">
        <v>1.7721088435374099</v>
      </c>
      <c r="P2" s="8">
        <v>0</v>
      </c>
      <c r="Q2" s="8">
        <v>1.53061224489796</v>
      </c>
      <c r="R2" s="8">
        <v>17.5736961451247</v>
      </c>
      <c r="S2" s="8">
        <v>11.734693877551001</v>
      </c>
      <c r="T2" s="8">
        <v>0.68027210884353695</v>
      </c>
      <c r="U2" s="8">
        <v>1.1337868480725599</v>
      </c>
      <c r="V2" s="8">
        <v>3.8548752834467099</v>
      </c>
      <c r="W2" s="8">
        <v>0</v>
      </c>
      <c r="X2" s="8">
        <v>63.492063492063501</v>
      </c>
      <c r="Y2" s="8">
        <v>1.6152839994772601</v>
      </c>
      <c r="Z2" s="8">
        <v>0</v>
      </c>
      <c r="AA2" s="8">
        <v>1.1337868480725599</v>
      </c>
      <c r="AB2" s="8">
        <v>0</v>
      </c>
      <c r="AC2" s="8">
        <v>0</v>
      </c>
      <c r="AD2" s="8">
        <v>0</v>
      </c>
      <c r="AE2" s="8">
        <v>0</v>
      </c>
      <c r="AF2" s="8">
        <v>0</v>
      </c>
      <c r="AG2" s="8">
        <v>1.7006802721088401</v>
      </c>
      <c r="AH2" s="8">
        <v>0</v>
      </c>
      <c r="AI2" s="8">
        <v>0</v>
      </c>
      <c r="AJ2" s="8">
        <v>0</v>
      </c>
      <c r="AK2" s="8">
        <v>0</v>
      </c>
      <c r="AL2" s="8">
        <v>0</v>
      </c>
      <c r="AM2" s="8">
        <v>0</v>
      </c>
      <c r="AN2" s="8">
        <v>0</v>
      </c>
      <c r="AO2" s="8">
        <v>0</v>
      </c>
      <c r="AP2" s="8">
        <v>0</v>
      </c>
      <c r="AQ2" s="8">
        <v>0</v>
      </c>
      <c r="AR2" s="8">
        <v>0</v>
      </c>
      <c r="AS2" s="8">
        <v>0</v>
      </c>
      <c r="AT2" s="8">
        <v>0</v>
      </c>
      <c r="AU2" s="8">
        <v>0</v>
      </c>
      <c r="AV2" s="8">
        <v>0</v>
      </c>
      <c r="AW2" s="8">
        <v>0</v>
      </c>
      <c r="AX2" s="8">
        <v>0</v>
      </c>
      <c r="AY2" s="8">
        <v>0</v>
      </c>
      <c r="AZ2" s="8">
        <v>0</v>
      </c>
      <c r="BA2" s="8">
        <v>0</v>
      </c>
      <c r="BB2" s="8">
        <v>0</v>
      </c>
      <c r="BC2" s="8">
        <v>0</v>
      </c>
      <c r="BD2" s="8">
        <v>0</v>
      </c>
      <c r="BE2" s="8">
        <v>0</v>
      </c>
      <c r="BF2" s="8">
        <v>0</v>
      </c>
      <c r="BG2" s="8">
        <v>0</v>
      </c>
      <c r="BH2" s="8">
        <v>0</v>
      </c>
      <c r="BI2" s="8">
        <v>0</v>
      </c>
      <c r="BJ2" s="8">
        <v>0</v>
      </c>
      <c r="BK2" s="8">
        <v>0</v>
      </c>
      <c r="BL2" s="8">
        <v>0</v>
      </c>
      <c r="BM2" s="8">
        <v>0</v>
      </c>
      <c r="BN2" s="8">
        <v>0</v>
      </c>
      <c r="BO2" s="8">
        <v>0</v>
      </c>
      <c r="BP2" s="8">
        <v>0</v>
      </c>
    </row>
    <row r="3" spans="1:69" x14ac:dyDescent="0.25">
      <c r="A3" s="1" t="s">
        <v>523</v>
      </c>
      <c r="B3" s="1" t="s">
        <v>521</v>
      </c>
      <c r="C3" s="10">
        <v>0</v>
      </c>
      <c r="D3" s="10">
        <v>0</v>
      </c>
      <c r="E3" s="1">
        <v>0</v>
      </c>
      <c r="F3" s="10">
        <v>0</v>
      </c>
      <c r="G3" s="10">
        <v>0</v>
      </c>
      <c r="H3" s="5">
        <v>2</v>
      </c>
      <c r="I3" s="11">
        <v>0.21537798836958863</v>
      </c>
      <c r="J3" s="11">
        <v>3.2522076243807883</v>
      </c>
      <c r="K3" s="10">
        <v>0</v>
      </c>
      <c r="L3" s="10">
        <v>0</v>
      </c>
      <c r="M3" s="10">
        <v>0</v>
      </c>
      <c r="N3" s="11">
        <v>0.82446693947878524</v>
      </c>
      <c r="O3" s="11">
        <v>0.73099289252638389</v>
      </c>
      <c r="P3" s="10">
        <v>0</v>
      </c>
      <c r="Q3" s="10">
        <v>6.8274822313159591</v>
      </c>
      <c r="R3" s="10">
        <v>58.561275037691153</v>
      </c>
      <c r="S3" s="10">
        <v>6.5690286452724536</v>
      </c>
      <c r="T3" s="10">
        <v>19.77169933232824</v>
      </c>
      <c r="U3" s="10">
        <v>2.1537798836958864E-2</v>
      </c>
      <c r="V3" s="10">
        <v>5.7936678871419343</v>
      </c>
      <c r="W3" s="10">
        <v>0</v>
      </c>
      <c r="X3" s="10">
        <v>2.4553090674133107</v>
      </c>
      <c r="Y3" s="10">
        <v>1.808894891562951</v>
      </c>
      <c r="Z3" s="10">
        <v>0</v>
      </c>
      <c r="AA3" s="10">
        <v>0</v>
      </c>
      <c r="AB3" s="10">
        <v>0</v>
      </c>
      <c r="AC3" s="10">
        <v>0</v>
      </c>
      <c r="AD3" s="10">
        <v>0</v>
      </c>
      <c r="AE3" s="10">
        <v>0</v>
      </c>
      <c r="AF3" s="10">
        <v>2.7999138488046524</v>
      </c>
      <c r="AG3" s="10">
        <v>1.723023906956709</v>
      </c>
      <c r="AH3" s="10">
        <v>0</v>
      </c>
      <c r="AI3" s="10">
        <v>0</v>
      </c>
      <c r="AJ3" s="10">
        <v>0</v>
      </c>
      <c r="AK3" s="10">
        <v>0</v>
      </c>
      <c r="AL3" s="10">
        <v>0</v>
      </c>
      <c r="AM3" s="10">
        <v>0</v>
      </c>
      <c r="AN3" s="10">
        <v>0</v>
      </c>
      <c r="AO3" s="10">
        <v>0</v>
      </c>
      <c r="AP3" s="10">
        <v>0</v>
      </c>
      <c r="AQ3" s="10">
        <v>0</v>
      </c>
      <c r="AR3" s="10">
        <v>0</v>
      </c>
      <c r="AS3" s="10">
        <v>0</v>
      </c>
      <c r="AT3" s="10">
        <v>0</v>
      </c>
      <c r="AU3" s="10">
        <v>0</v>
      </c>
      <c r="AV3" s="10">
        <v>0.21537798836958863</v>
      </c>
      <c r="AW3" s="10">
        <v>0</v>
      </c>
      <c r="AX3" s="10">
        <v>0</v>
      </c>
      <c r="AY3" s="10">
        <v>0.43075597673917726</v>
      </c>
      <c r="AZ3" s="10">
        <v>0</v>
      </c>
      <c r="BA3" s="10">
        <v>0</v>
      </c>
      <c r="BB3" s="10">
        <v>0</v>
      </c>
      <c r="BC3" s="10">
        <v>0</v>
      </c>
      <c r="BD3" s="10">
        <v>0</v>
      </c>
      <c r="BE3" s="10">
        <v>0</v>
      </c>
      <c r="BF3" s="10">
        <v>0</v>
      </c>
      <c r="BG3" s="10">
        <v>0</v>
      </c>
      <c r="BH3" s="10">
        <v>0</v>
      </c>
      <c r="BI3" s="10">
        <v>0</v>
      </c>
      <c r="BJ3" s="10">
        <v>0</v>
      </c>
      <c r="BK3" s="10">
        <v>0</v>
      </c>
      <c r="BL3" s="10">
        <v>0</v>
      </c>
      <c r="BM3" s="10">
        <v>0</v>
      </c>
      <c r="BN3" s="10">
        <v>0</v>
      </c>
      <c r="BO3" s="10">
        <v>0</v>
      </c>
      <c r="BP3" s="10">
        <v>0</v>
      </c>
    </row>
    <row r="4" spans="1:69" x14ac:dyDescent="0.25">
      <c r="A4" s="6" t="s">
        <v>48</v>
      </c>
      <c r="B4" s="22">
        <f>COUNT(C2:C3)</f>
        <v>2</v>
      </c>
      <c r="C4" s="28">
        <v>0</v>
      </c>
      <c r="D4" s="29">
        <v>0</v>
      </c>
      <c r="E4" s="29">
        <v>0</v>
      </c>
      <c r="F4" s="29">
        <v>0</v>
      </c>
      <c r="G4" s="29">
        <v>0</v>
      </c>
      <c r="H4" s="29">
        <v>1</v>
      </c>
      <c r="I4" s="29">
        <v>2</v>
      </c>
      <c r="J4" s="29">
        <v>1</v>
      </c>
      <c r="K4" s="29">
        <v>0</v>
      </c>
      <c r="L4" s="29">
        <v>0</v>
      </c>
      <c r="M4" s="29">
        <v>0</v>
      </c>
      <c r="N4" s="29">
        <v>2</v>
      </c>
      <c r="O4" s="29">
        <v>2</v>
      </c>
      <c r="P4" s="29">
        <v>0</v>
      </c>
      <c r="Q4" s="28">
        <v>2</v>
      </c>
      <c r="R4" s="29">
        <v>2</v>
      </c>
      <c r="S4" s="29">
        <v>2</v>
      </c>
      <c r="T4" s="29">
        <v>2</v>
      </c>
      <c r="U4" s="29">
        <v>2</v>
      </c>
      <c r="V4" s="29">
        <v>2</v>
      </c>
      <c r="W4" s="29">
        <v>0</v>
      </c>
      <c r="X4" s="29">
        <v>2</v>
      </c>
      <c r="Y4" s="29">
        <v>2</v>
      </c>
      <c r="Z4" s="29">
        <v>0</v>
      </c>
      <c r="AA4" s="29">
        <v>1</v>
      </c>
      <c r="AB4" s="29">
        <v>0</v>
      </c>
      <c r="AC4" s="29">
        <v>0</v>
      </c>
      <c r="AD4" s="29">
        <v>0</v>
      </c>
      <c r="AE4" s="29">
        <v>0</v>
      </c>
      <c r="AF4" s="28">
        <v>1</v>
      </c>
      <c r="AG4" s="29">
        <v>2</v>
      </c>
      <c r="AH4" s="29">
        <v>0</v>
      </c>
      <c r="AI4" s="29">
        <v>0</v>
      </c>
      <c r="AJ4" s="29">
        <v>0</v>
      </c>
      <c r="AK4" s="29">
        <v>0</v>
      </c>
      <c r="AL4" s="29">
        <v>0</v>
      </c>
      <c r="AM4" s="29">
        <v>0</v>
      </c>
      <c r="AN4" s="29">
        <v>0</v>
      </c>
      <c r="AO4" s="29">
        <v>0</v>
      </c>
      <c r="AP4" s="29">
        <v>0</v>
      </c>
      <c r="AQ4" s="29">
        <v>0</v>
      </c>
      <c r="AR4" s="29">
        <v>0</v>
      </c>
      <c r="AS4" s="29">
        <v>0</v>
      </c>
      <c r="AT4" s="29">
        <v>0</v>
      </c>
      <c r="AU4" s="29">
        <v>0</v>
      </c>
      <c r="AV4" s="29">
        <v>1</v>
      </c>
      <c r="AW4" s="29">
        <v>0</v>
      </c>
      <c r="AX4" s="29">
        <v>0</v>
      </c>
      <c r="AY4" s="29">
        <v>1</v>
      </c>
      <c r="AZ4" s="29">
        <v>0</v>
      </c>
      <c r="BA4" s="29">
        <v>0</v>
      </c>
      <c r="BB4" s="29">
        <v>0</v>
      </c>
      <c r="BC4" s="29">
        <v>0</v>
      </c>
      <c r="BD4" s="28">
        <v>0</v>
      </c>
      <c r="BE4" s="29">
        <v>0</v>
      </c>
      <c r="BF4" s="28">
        <v>0</v>
      </c>
      <c r="BG4" s="29">
        <v>0</v>
      </c>
      <c r="BH4" s="28">
        <v>0</v>
      </c>
      <c r="BI4" s="29">
        <v>0</v>
      </c>
      <c r="BJ4" s="29">
        <v>0</v>
      </c>
      <c r="BK4" s="29">
        <v>0</v>
      </c>
      <c r="BL4" s="29">
        <v>0</v>
      </c>
      <c r="BM4" s="29">
        <v>0</v>
      </c>
      <c r="BN4" s="29">
        <v>0</v>
      </c>
      <c r="BO4" s="29">
        <v>0</v>
      </c>
      <c r="BP4" s="29"/>
      <c r="BQ4" t="s">
        <v>867</v>
      </c>
    </row>
    <row r="5" spans="1:69" x14ac:dyDescent="0.25">
      <c r="A5" s="6" t="s">
        <v>49</v>
      </c>
      <c r="C5" s="24">
        <f>C4/$B4*100</f>
        <v>0</v>
      </c>
      <c r="D5" s="24">
        <f t="shared" ref="D5:BP5" si="0">D4/$B4*100</f>
        <v>0</v>
      </c>
      <c r="E5" s="24">
        <f t="shared" si="0"/>
        <v>0</v>
      </c>
      <c r="F5" s="24">
        <f t="shared" si="0"/>
        <v>0</v>
      </c>
      <c r="G5" s="24">
        <f t="shared" si="0"/>
        <v>0</v>
      </c>
      <c r="H5" s="19">
        <f t="shared" si="0"/>
        <v>50</v>
      </c>
      <c r="I5" s="33">
        <f t="shared" si="0"/>
        <v>100</v>
      </c>
      <c r="J5" s="19">
        <f t="shared" si="0"/>
        <v>50</v>
      </c>
      <c r="K5" s="24">
        <f t="shared" si="0"/>
        <v>0</v>
      </c>
      <c r="L5" s="24">
        <f t="shared" si="0"/>
        <v>0</v>
      </c>
      <c r="M5" s="24">
        <f t="shared" si="0"/>
        <v>0</v>
      </c>
      <c r="N5" s="33">
        <f t="shared" si="0"/>
        <v>100</v>
      </c>
      <c r="O5" s="33">
        <f t="shared" ref="O5:Q5" si="1">O4/$B4*100</f>
        <v>100</v>
      </c>
      <c r="P5" s="24">
        <f t="shared" si="1"/>
        <v>0</v>
      </c>
      <c r="Q5" s="33">
        <f t="shared" si="1"/>
        <v>100</v>
      </c>
      <c r="R5" s="33">
        <f t="shared" ref="R5:W5" si="2">R4/$B4*100</f>
        <v>100</v>
      </c>
      <c r="S5" s="33">
        <f t="shared" si="2"/>
        <v>100</v>
      </c>
      <c r="T5" s="33">
        <f t="shared" si="2"/>
        <v>100</v>
      </c>
      <c r="U5" s="33">
        <f t="shared" si="2"/>
        <v>100</v>
      </c>
      <c r="V5" s="33">
        <f t="shared" si="2"/>
        <v>100</v>
      </c>
      <c r="W5" s="24">
        <f t="shared" si="2"/>
        <v>0</v>
      </c>
      <c r="X5" s="33">
        <f t="shared" si="0"/>
        <v>100</v>
      </c>
      <c r="Y5" s="33">
        <f t="shared" si="0"/>
        <v>100</v>
      </c>
      <c r="Z5" s="24">
        <f t="shared" ref="Z5:BK5" si="3">Z4/$B4*100</f>
        <v>0</v>
      </c>
      <c r="AA5" s="19">
        <f t="shared" si="3"/>
        <v>50</v>
      </c>
      <c r="AB5" s="24">
        <f t="shared" si="3"/>
        <v>0</v>
      </c>
      <c r="AC5" s="24">
        <f t="shared" si="3"/>
        <v>0</v>
      </c>
      <c r="AD5" s="24">
        <f t="shared" si="3"/>
        <v>0</v>
      </c>
      <c r="AE5" s="24">
        <f t="shared" si="3"/>
        <v>0</v>
      </c>
      <c r="AF5" s="19">
        <f t="shared" si="3"/>
        <v>50</v>
      </c>
      <c r="AG5" s="33">
        <f t="shared" si="3"/>
        <v>100</v>
      </c>
      <c r="AH5" s="24">
        <f t="shared" si="3"/>
        <v>0</v>
      </c>
      <c r="AI5" s="24">
        <f t="shared" si="3"/>
        <v>0</v>
      </c>
      <c r="AJ5" s="24">
        <f t="shared" si="3"/>
        <v>0</v>
      </c>
      <c r="AK5" s="24">
        <f t="shared" ref="AK5" si="4">AK4/$B4*100</f>
        <v>0</v>
      </c>
      <c r="AL5" s="24">
        <f t="shared" si="3"/>
        <v>0</v>
      </c>
      <c r="AM5" s="24">
        <f t="shared" si="3"/>
        <v>0</v>
      </c>
      <c r="AN5" s="24">
        <f t="shared" si="3"/>
        <v>0</v>
      </c>
      <c r="AO5" s="24">
        <f t="shared" ref="AO5:BJ5" si="5">AO4/$B4*100</f>
        <v>0</v>
      </c>
      <c r="AP5" s="24">
        <f t="shared" si="5"/>
        <v>0</v>
      </c>
      <c r="AQ5" s="24">
        <f t="shared" si="5"/>
        <v>0</v>
      </c>
      <c r="AR5" s="24">
        <f t="shared" si="5"/>
        <v>0</v>
      </c>
      <c r="AS5" s="24">
        <f t="shared" si="5"/>
        <v>0</v>
      </c>
      <c r="AT5" s="24">
        <f t="shared" si="5"/>
        <v>0</v>
      </c>
      <c r="AU5" s="24">
        <f t="shared" si="5"/>
        <v>0</v>
      </c>
      <c r="AV5" s="19">
        <f t="shared" si="5"/>
        <v>50</v>
      </c>
      <c r="AW5" s="24">
        <f t="shared" si="5"/>
        <v>0</v>
      </c>
      <c r="AX5" s="24">
        <f t="shared" si="5"/>
        <v>0</v>
      </c>
      <c r="AY5" s="19">
        <f t="shared" si="5"/>
        <v>50</v>
      </c>
      <c r="AZ5" s="24">
        <f t="shared" si="5"/>
        <v>0</v>
      </c>
      <c r="BA5" s="24">
        <f t="shared" ref="BA5:BH5" si="6">BA4/$B4*100</f>
        <v>0</v>
      </c>
      <c r="BB5" s="24">
        <f t="shared" si="6"/>
        <v>0</v>
      </c>
      <c r="BC5" s="24">
        <f t="shared" si="6"/>
        <v>0</v>
      </c>
      <c r="BD5" s="24">
        <f t="shared" si="6"/>
        <v>0</v>
      </c>
      <c r="BE5" s="24">
        <f t="shared" si="6"/>
        <v>0</v>
      </c>
      <c r="BF5" s="24">
        <f t="shared" si="6"/>
        <v>0</v>
      </c>
      <c r="BG5" s="24">
        <f t="shared" si="6"/>
        <v>0</v>
      </c>
      <c r="BH5" s="24">
        <f t="shared" si="6"/>
        <v>0</v>
      </c>
      <c r="BI5" s="24">
        <f t="shared" si="5"/>
        <v>0</v>
      </c>
      <c r="BJ5" s="24">
        <f t="shared" si="5"/>
        <v>0</v>
      </c>
      <c r="BK5" s="24">
        <f t="shared" si="3"/>
        <v>0</v>
      </c>
      <c r="BL5" s="24">
        <f t="shared" ref="BL5:BM5" si="7">BL4/$B4*100</f>
        <v>0</v>
      </c>
      <c r="BM5" s="24">
        <f t="shared" si="7"/>
        <v>0</v>
      </c>
      <c r="BN5" s="24">
        <f t="shared" ref="BN5" si="8">BN4/$B4*100</f>
        <v>0</v>
      </c>
      <c r="BO5" s="24">
        <f t="shared" ref="BO5" si="9">BO4/$B4*100</f>
        <v>0</v>
      </c>
      <c r="BP5" s="24">
        <f t="shared" si="0"/>
        <v>0</v>
      </c>
    </row>
    <row r="6" spans="1:69" x14ac:dyDescent="0.25">
      <c r="C6" s="16" t="str">
        <f>IF(C5&gt;=75,"charakt.",IF(AND(C5&gt;0,C5&lt;=5),"unikatowa",IF(C5=0,"brak","")))</f>
        <v>brak</v>
      </c>
      <c r="D6" s="16" t="str">
        <f t="shared" ref="D6:BP6" si="10">IF(D5&gt;=75,"charakt.",IF(AND(D5&gt;0,D5&lt;=5),"unikatowa",IF(D5=0,"brak","")))</f>
        <v>brak</v>
      </c>
      <c r="E6" s="16" t="str">
        <f t="shared" si="10"/>
        <v>brak</v>
      </c>
      <c r="F6" s="16" t="str">
        <f t="shared" si="10"/>
        <v>brak</v>
      </c>
      <c r="G6" s="16" t="str">
        <f t="shared" si="10"/>
        <v>brak</v>
      </c>
      <c r="H6" s="16" t="str">
        <f t="shared" si="10"/>
        <v/>
      </c>
      <c r="I6" s="16" t="str">
        <f t="shared" si="10"/>
        <v>charakt.</v>
      </c>
      <c r="J6" s="16" t="str">
        <f t="shared" si="10"/>
        <v/>
      </c>
      <c r="K6" s="16" t="str">
        <f t="shared" si="10"/>
        <v>brak</v>
      </c>
      <c r="L6" s="16" t="str">
        <f t="shared" si="10"/>
        <v>brak</v>
      </c>
      <c r="M6" s="16" t="str">
        <f t="shared" si="10"/>
        <v>brak</v>
      </c>
      <c r="N6" s="16" t="str">
        <f t="shared" si="10"/>
        <v>charakt.</v>
      </c>
      <c r="O6" s="16" t="str">
        <f t="shared" ref="O6:Q6" si="11">IF(O5&gt;=75,"charakt.",IF(AND(O5&gt;0,O5&lt;=5),"unikatowa",IF(O5=0,"brak","")))</f>
        <v>charakt.</v>
      </c>
      <c r="P6" s="16" t="str">
        <f t="shared" si="11"/>
        <v>brak</v>
      </c>
      <c r="Q6" s="16" t="str">
        <f t="shared" si="11"/>
        <v>charakt.</v>
      </c>
      <c r="R6" s="16" t="str">
        <f t="shared" ref="R6:W6" si="12">IF(R5&gt;=75,"charakt.",IF(AND(R5&gt;0,R5&lt;=5),"unikatowa",IF(R5=0,"brak","")))</f>
        <v>charakt.</v>
      </c>
      <c r="S6" s="16" t="str">
        <f t="shared" si="12"/>
        <v>charakt.</v>
      </c>
      <c r="T6" s="16" t="str">
        <f t="shared" si="12"/>
        <v>charakt.</v>
      </c>
      <c r="U6" s="16" t="str">
        <f t="shared" si="12"/>
        <v>charakt.</v>
      </c>
      <c r="V6" s="16" t="str">
        <f t="shared" si="12"/>
        <v>charakt.</v>
      </c>
      <c r="W6" s="16" t="str">
        <f t="shared" si="12"/>
        <v>brak</v>
      </c>
      <c r="X6" s="16" t="str">
        <f t="shared" si="10"/>
        <v>charakt.</v>
      </c>
      <c r="Y6" s="16" t="str">
        <f t="shared" si="10"/>
        <v>charakt.</v>
      </c>
      <c r="Z6" s="16" t="str">
        <f t="shared" ref="Z6:BK6" si="13">IF(Z5&gt;=75,"charakt.",IF(AND(Z5&gt;0,Z5&lt;=5),"unikatowa",IF(Z5=0,"brak","")))</f>
        <v>brak</v>
      </c>
      <c r="AA6" s="16" t="str">
        <f t="shared" si="13"/>
        <v/>
      </c>
      <c r="AB6" s="16" t="str">
        <f t="shared" si="13"/>
        <v>brak</v>
      </c>
      <c r="AC6" s="16" t="str">
        <f t="shared" si="13"/>
        <v>brak</v>
      </c>
      <c r="AD6" s="16" t="str">
        <f t="shared" si="13"/>
        <v>brak</v>
      </c>
      <c r="AE6" s="16" t="str">
        <f t="shared" si="13"/>
        <v>brak</v>
      </c>
      <c r="AF6" s="16" t="str">
        <f t="shared" si="13"/>
        <v/>
      </c>
      <c r="AG6" s="16" t="str">
        <f t="shared" si="13"/>
        <v>charakt.</v>
      </c>
      <c r="AH6" s="16" t="str">
        <f t="shared" si="13"/>
        <v>brak</v>
      </c>
      <c r="AI6" s="16" t="str">
        <f t="shared" si="13"/>
        <v>brak</v>
      </c>
      <c r="AJ6" s="16" t="str">
        <f t="shared" si="13"/>
        <v>brak</v>
      </c>
      <c r="AK6" s="16" t="str">
        <f t="shared" ref="AK6" si="14">IF(AK5&gt;=75,"charakt.",IF(AND(AK5&gt;0,AK5&lt;=5),"unikatowa",IF(AK5=0,"brak","")))</f>
        <v>brak</v>
      </c>
      <c r="AL6" s="16" t="str">
        <f t="shared" si="13"/>
        <v>brak</v>
      </c>
      <c r="AM6" s="16" t="str">
        <f t="shared" si="13"/>
        <v>brak</v>
      </c>
      <c r="AN6" s="16" t="str">
        <f t="shared" si="13"/>
        <v>brak</v>
      </c>
      <c r="AO6" s="16" t="str">
        <f t="shared" ref="AO6:BJ6" si="15">IF(AO5&gt;=75,"charakt.",IF(AND(AO5&gt;0,AO5&lt;=5),"unikatowa",IF(AO5=0,"brak","")))</f>
        <v>brak</v>
      </c>
      <c r="AP6" s="16" t="str">
        <f t="shared" si="15"/>
        <v>brak</v>
      </c>
      <c r="AQ6" s="16" t="str">
        <f t="shared" si="15"/>
        <v>brak</v>
      </c>
      <c r="AR6" s="16" t="str">
        <f t="shared" si="15"/>
        <v>brak</v>
      </c>
      <c r="AS6" s="16" t="str">
        <f t="shared" si="15"/>
        <v>brak</v>
      </c>
      <c r="AT6" s="16" t="str">
        <f t="shared" si="15"/>
        <v>brak</v>
      </c>
      <c r="AU6" s="16" t="str">
        <f t="shared" si="15"/>
        <v>brak</v>
      </c>
      <c r="AV6" s="16" t="str">
        <f t="shared" si="15"/>
        <v/>
      </c>
      <c r="AW6" s="16" t="str">
        <f t="shared" si="15"/>
        <v>brak</v>
      </c>
      <c r="AX6" s="16" t="str">
        <f t="shared" si="15"/>
        <v>brak</v>
      </c>
      <c r="AY6" s="16" t="str">
        <f t="shared" si="15"/>
        <v/>
      </c>
      <c r="AZ6" s="16" t="str">
        <f t="shared" si="15"/>
        <v>brak</v>
      </c>
      <c r="BA6" s="16" t="str">
        <f t="shared" ref="BA6:BH6" si="16">IF(BA5&gt;=75,"charakt.",IF(AND(BA5&gt;0,BA5&lt;=5),"unikatowa",IF(BA5=0,"brak","")))</f>
        <v>brak</v>
      </c>
      <c r="BB6" s="16" t="str">
        <f t="shared" si="16"/>
        <v>brak</v>
      </c>
      <c r="BC6" s="16" t="str">
        <f t="shared" si="16"/>
        <v>brak</v>
      </c>
      <c r="BD6" s="16" t="str">
        <f t="shared" si="16"/>
        <v>brak</v>
      </c>
      <c r="BE6" s="16" t="str">
        <f t="shared" si="16"/>
        <v>brak</v>
      </c>
      <c r="BF6" s="16" t="str">
        <f t="shared" si="16"/>
        <v>brak</v>
      </c>
      <c r="BG6" s="16" t="str">
        <f t="shared" si="16"/>
        <v>brak</v>
      </c>
      <c r="BH6" s="16" t="str">
        <f t="shared" si="16"/>
        <v>brak</v>
      </c>
      <c r="BI6" s="16" t="str">
        <f t="shared" si="15"/>
        <v>brak</v>
      </c>
      <c r="BJ6" s="16" t="str">
        <f t="shared" si="15"/>
        <v>brak</v>
      </c>
      <c r="BK6" s="16" t="str">
        <f t="shared" si="13"/>
        <v>brak</v>
      </c>
      <c r="BL6" s="16" t="str">
        <f t="shared" ref="BL6:BM6" si="17">IF(BL5&gt;=75,"charakt.",IF(AND(BL5&gt;0,BL5&lt;=5),"unikatowa",IF(BL5=0,"brak","")))</f>
        <v>brak</v>
      </c>
      <c r="BM6" s="16" t="str">
        <f t="shared" si="17"/>
        <v>brak</v>
      </c>
      <c r="BN6" s="16" t="str">
        <f t="shared" ref="BN6" si="18">IF(BN5&gt;=75,"charakt.",IF(AND(BN5&gt;0,BN5&lt;=5),"unikatowa",IF(BN5=0,"brak","")))</f>
        <v>brak</v>
      </c>
      <c r="BO6" s="16" t="str">
        <f t="shared" ref="BO6" si="19">IF(BO5&gt;=75,"charakt.",IF(AND(BO5&gt;0,BO5&lt;=5),"unikatowa",IF(BO5=0,"brak","")))</f>
        <v>brak</v>
      </c>
      <c r="BP6" s="16" t="str">
        <f t="shared" si="10"/>
        <v>brak</v>
      </c>
    </row>
  </sheetData>
  <sheetProtection sheet="1" objects="1" scenarios="1" sort="0" autoFilter="0"/>
  <conditionalFormatting sqref="Q2:V3">
    <cfRule type="cellIs" dxfId="106" priority="42" operator="greaterThan">
      <formula>0</formula>
    </cfRule>
  </conditionalFormatting>
  <conditionalFormatting sqref="X2:AG3">
    <cfRule type="cellIs" dxfId="105" priority="31" operator="greaterThan">
      <formula>0</formula>
    </cfRule>
  </conditionalFormatting>
  <conditionalFormatting sqref="AI2:BA3">
    <cfRule type="cellIs" dxfId="104" priority="13" operator="greaterThan">
      <formula>0</formula>
    </cfRule>
  </conditionalFormatting>
  <conditionalFormatting sqref="BC2:BN3">
    <cfRule type="cellIs" dxfId="103" priority="2" operator="greaterThan">
      <formula>0</formula>
    </cfRule>
  </conditionalFormatting>
  <conditionalFormatting sqref="BP2:BP3">
    <cfRule type="cellIs" dxfId="102" priority="1" operator="greater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6200F5-F147-499B-B395-CAD9356EEE9D}">
  <sheetPr codeName="Arkusz14"/>
  <dimension ref="A1:BQ138"/>
  <sheetViews>
    <sheetView workbookViewId="0">
      <pane xSplit="2" ySplit="1" topLeftCell="C2" activePane="bottomRight" state="frozen"/>
      <selection activeCell="P79" sqref="P79"/>
      <selection pane="topRight" activeCell="P79" sqref="P79"/>
      <selection pane="bottomLeft" activeCell="P79" sqref="P79"/>
      <selection pane="bottomRight" activeCell="AV131" sqref="AV131"/>
    </sheetView>
  </sheetViews>
  <sheetFormatPr defaultRowHeight="15" x14ac:dyDescent="0.25"/>
  <cols>
    <col min="1" max="1" width="18.140625" customWidth="1"/>
    <col min="2" max="2" width="9.42578125" customWidth="1"/>
    <col min="3" max="68" width="11.42578125" customWidth="1"/>
    <col min="69" max="69" width="18.28515625" customWidth="1"/>
  </cols>
  <sheetData>
    <row r="1" spans="1:68" x14ac:dyDescent="0.25">
      <c r="A1" s="4" t="s">
        <v>0</v>
      </c>
      <c r="B1" s="4" t="s">
        <v>47</v>
      </c>
      <c r="C1" s="4" t="s">
        <v>43</v>
      </c>
      <c r="D1" s="4" t="s">
        <v>42</v>
      </c>
      <c r="E1" s="4" t="s">
        <v>44</v>
      </c>
      <c r="F1" s="4" t="s">
        <v>45</v>
      </c>
      <c r="G1" s="4" t="s">
        <v>46</v>
      </c>
      <c r="H1" s="4" t="s">
        <v>868</v>
      </c>
      <c r="I1" s="4" t="s">
        <v>869</v>
      </c>
      <c r="J1" s="4" t="s">
        <v>870</v>
      </c>
      <c r="K1" s="4" t="s">
        <v>871</v>
      </c>
      <c r="L1" s="4" t="s">
        <v>872</v>
      </c>
      <c r="M1" s="4" t="s">
        <v>873</v>
      </c>
      <c r="N1" s="4" t="s">
        <v>874</v>
      </c>
      <c r="O1" s="4" t="s">
        <v>875</v>
      </c>
      <c r="P1" s="4" t="s">
        <v>876</v>
      </c>
      <c r="Q1" s="4" t="s">
        <v>877</v>
      </c>
      <c r="R1" s="4" t="s">
        <v>878</v>
      </c>
      <c r="S1" s="4" t="s">
        <v>879</v>
      </c>
      <c r="T1" s="4" t="s">
        <v>880</v>
      </c>
      <c r="U1" s="4" t="s">
        <v>881</v>
      </c>
      <c r="V1" s="4" t="s">
        <v>882</v>
      </c>
      <c r="W1" s="4" t="s">
        <v>883</v>
      </c>
      <c r="X1" s="4" t="s">
        <v>884</v>
      </c>
      <c r="Y1" s="4" t="s">
        <v>885</v>
      </c>
      <c r="Z1" s="4" t="s">
        <v>886</v>
      </c>
      <c r="AA1" s="4" t="s">
        <v>887</v>
      </c>
      <c r="AB1" s="4" t="s">
        <v>888</v>
      </c>
      <c r="AC1" s="4" t="s">
        <v>889</v>
      </c>
      <c r="AD1" s="4" t="s">
        <v>890</v>
      </c>
      <c r="AE1" s="4" t="s">
        <v>891</v>
      </c>
      <c r="AF1" s="4" t="s">
        <v>892</v>
      </c>
      <c r="AG1" s="4" t="s">
        <v>893</v>
      </c>
      <c r="AH1" s="4" t="s">
        <v>894</v>
      </c>
      <c r="AI1" s="4" t="s">
        <v>895</v>
      </c>
      <c r="AJ1" s="4" t="s">
        <v>896</v>
      </c>
      <c r="AK1" s="4" t="s">
        <v>927</v>
      </c>
      <c r="AL1" s="4" t="s">
        <v>897</v>
      </c>
      <c r="AM1" s="4" t="s">
        <v>898</v>
      </c>
      <c r="AN1" s="4" t="s">
        <v>899</v>
      </c>
      <c r="AO1" s="4" t="s">
        <v>900</v>
      </c>
      <c r="AP1" s="4" t="s">
        <v>901</v>
      </c>
      <c r="AQ1" s="4" t="s">
        <v>902</v>
      </c>
      <c r="AR1" s="4" t="s">
        <v>903</v>
      </c>
      <c r="AS1" s="4" t="s">
        <v>904</v>
      </c>
      <c r="AT1" s="4" t="s">
        <v>905</v>
      </c>
      <c r="AU1" s="4" t="s">
        <v>906</v>
      </c>
      <c r="AV1" s="4" t="s">
        <v>907</v>
      </c>
      <c r="AW1" s="4" t="s">
        <v>908</v>
      </c>
      <c r="AX1" s="4" t="s">
        <v>909</v>
      </c>
      <c r="AY1" s="4" t="s">
        <v>910</v>
      </c>
      <c r="AZ1" s="4" t="s">
        <v>911</v>
      </c>
      <c r="BA1" s="4" t="s">
        <v>912</v>
      </c>
      <c r="BB1" s="4" t="s">
        <v>913</v>
      </c>
      <c r="BC1" s="4" t="s">
        <v>914</v>
      </c>
      <c r="BD1" s="4" t="s">
        <v>915</v>
      </c>
      <c r="BE1" s="4" t="s">
        <v>916</v>
      </c>
      <c r="BF1" s="4" t="s">
        <v>917</v>
      </c>
      <c r="BG1" s="4" t="s">
        <v>918</v>
      </c>
      <c r="BH1" s="4" t="s">
        <v>919</v>
      </c>
      <c r="BI1" s="4" t="s">
        <v>920</v>
      </c>
      <c r="BJ1" s="4" t="s">
        <v>921</v>
      </c>
      <c r="BK1" s="4" t="s">
        <v>922</v>
      </c>
      <c r="BL1" s="4" t="s">
        <v>923</v>
      </c>
      <c r="BM1" s="4" t="s">
        <v>924</v>
      </c>
      <c r="BN1" s="4" t="s">
        <v>928</v>
      </c>
      <c r="BO1" s="4" t="s">
        <v>925</v>
      </c>
      <c r="BP1" s="4" t="s">
        <v>926</v>
      </c>
    </row>
    <row r="2" spans="1:68" x14ac:dyDescent="0.25">
      <c r="A2" s="1" t="s">
        <v>524</v>
      </c>
      <c r="B2" s="1" t="s">
        <v>525</v>
      </c>
      <c r="C2" s="8">
        <v>0</v>
      </c>
      <c r="D2" s="8">
        <v>0</v>
      </c>
      <c r="E2" s="2">
        <v>0</v>
      </c>
      <c r="F2" s="8">
        <v>0</v>
      </c>
      <c r="G2" s="8">
        <v>0</v>
      </c>
      <c r="H2" s="2">
        <v>0</v>
      </c>
      <c r="I2" s="9">
        <v>3.1274433150899141</v>
      </c>
      <c r="J2" s="8">
        <v>0</v>
      </c>
      <c r="K2" s="8">
        <v>0</v>
      </c>
      <c r="L2" s="8">
        <v>0</v>
      </c>
      <c r="M2" s="9">
        <v>15.715402658326818</v>
      </c>
      <c r="N2" s="9">
        <v>1.2369038311180611</v>
      </c>
      <c r="O2" s="9">
        <v>0.41282251759186872</v>
      </c>
      <c r="P2" s="8">
        <v>0</v>
      </c>
      <c r="Q2" s="8">
        <v>7.8186082877247862E-2</v>
      </c>
      <c r="R2" s="8">
        <v>33.93275996872557</v>
      </c>
      <c r="S2" s="8">
        <v>32.21266614542612</v>
      </c>
      <c r="T2" s="8">
        <v>0</v>
      </c>
      <c r="U2" s="8">
        <v>0.46911649726348714</v>
      </c>
      <c r="V2" s="8">
        <v>30.883502736512902</v>
      </c>
      <c r="W2" s="8">
        <v>0</v>
      </c>
      <c r="X2" s="8">
        <v>2.4237685691946802</v>
      </c>
      <c r="Y2" s="8">
        <v>1.7534852199393594</v>
      </c>
      <c r="Z2" s="8">
        <v>0</v>
      </c>
      <c r="AA2" s="8">
        <v>0</v>
      </c>
      <c r="AB2" s="8">
        <v>0</v>
      </c>
      <c r="AC2" s="8">
        <v>0</v>
      </c>
      <c r="AD2" s="8">
        <v>0</v>
      </c>
      <c r="AE2" s="8">
        <v>0</v>
      </c>
      <c r="AF2" s="8">
        <v>0.78186082877247898</v>
      </c>
      <c r="AG2" s="8">
        <v>1.56372165754496</v>
      </c>
      <c r="AH2" s="8">
        <v>0</v>
      </c>
      <c r="AI2" s="8">
        <v>0</v>
      </c>
      <c r="AJ2" s="8">
        <v>0</v>
      </c>
      <c r="AK2" s="8">
        <v>0</v>
      </c>
      <c r="AL2" s="8">
        <v>0</v>
      </c>
      <c r="AM2" s="8">
        <v>0</v>
      </c>
      <c r="AN2" s="8">
        <v>0</v>
      </c>
      <c r="AO2" s="8">
        <v>0</v>
      </c>
      <c r="AP2" s="8">
        <v>0</v>
      </c>
      <c r="AQ2" s="8">
        <v>0</v>
      </c>
      <c r="AR2" s="8">
        <v>0</v>
      </c>
      <c r="AS2" s="8">
        <v>0.78186082877247898</v>
      </c>
      <c r="AT2" s="8">
        <v>0</v>
      </c>
      <c r="AU2" s="8">
        <v>0</v>
      </c>
      <c r="AV2" s="8">
        <v>0</v>
      </c>
      <c r="AW2" s="8">
        <v>0.78186082877247898</v>
      </c>
      <c r="AX2" s="8">
        <v>0.78186082877247853</v>
      </c>
      <c r="AY2" s="8">
        <v>0</v>
      </c>
      <c r="AZ2" s="8">
        <v>0</v>
      </c>
      <c r="BA2" s="8">
        <v>0</v>
      </c>
      <c r="BB2" s="8">
        <v>0</v>
      </c>
      <c r="BC2" s="8">
        <v>0</v>
      </c>
      <c r="BD2" s="8">
        <v>0</v>
      </c>
      <c r="BE2" s="8">
        <v>0</v>
      </c>
      <c r="BF2" s="8">
        <v>0</v>
      </c>
      <c r="BG2" s="8">
        <v>0</v>
      </c>
      <c r="BH2" s="8">
        <v>0</v>
      </c>
      <c r="BI2" s="8">
        <v>0</v>
      </c>
      <c r="BJ2" s="8">
        <v>0</v>
      </c>
      <c r="BK2" s="8">
        <v>0</v>
      </c>
      <c r="BL2" s="8">
        <v>0</v>
      </c>
      <c r="BM2" s="8">
        <v>0</v>
      </c>
      <c r="BN2" s="8">
        <v>0</v>
      </c>
      <c r="BO2" s="8">
        <v>0</v>
      </c>
      <c r="BP2" s="8">
        <v>0</v>
      </c>
    </row>
    <row r="3" spans="1:68" x14ac:dyDescent="0.25">
      <c r="A3" s="1" t="s">
        <v>526</v>
      </c>
      <c r="B3" s="1" t="s">
        <v>525</v>
      </c>
      <c r="C3" s="10">
        <v>0</v>
      </c>
      <c r="D3" s="10">
        <v>0</v>
      </c>
      <c r="E3" s="1">
        <v>0</v>
      </c>
      <c r="F3" s="10">
        <v>0</v>
      </c>
      <c r="G3" s="10">
        <v>0</v>
      </c>
      <c r="H3" s="1">
        <v>0</v>
      </c>
      <c r="I3" s="11">
        <v>10.752688172042999</v>
      </c>
      <c r="J3" s="10">
        <v>0</v>
      </c>
      <c r="K3" s="10">
        <v>0</v>
      </c>
      <c r="L3" s="10">
        <v>0</v>
      </c>
      <c r="M3" s="10">
        <v>0</v>
      </c>
      <c r="N3" s="11">
        <v>0.50537634408602194</v>
      </c>
      <c r="O3" s="10">
        <v>0</v>
      </c>
      <c r="P3" s="10">
        <v>0</v>
      </c>
      <c r="Q3" s="10">
        <v>0</v>
      </c>
      <c r="R3" s="10">
        <v>25.567502986857825</v>
      </c>
      <c r="S3" s="10">
        <v>19.23536439665472</v>
      </c>
      <c r="T3" s="10">
        <v>1.075268817204301</v>
      </c>
      <c r="U3" s="10">
        <v>0.47789725209080053</v>
      </c>
      <c r="V3" s="10">
        <v>42.054958183990443</v>
      </c>
      <c r="W3" s="10">
        <v>0</v>
      </c>
      <c r="X3" s="10">
        <v>11.589008363201913</v>
      </c>
      <c r="Y3" s="10">
        <v>1.9535373932770381</v>
      </c>
      <c r="Z3" s="10">
        <v>0</v>
      </c>
      <c r="AA3" s="10">
        <v>0</v>
      </c>
      <c r="AB3" s="10">
        <v>0</v>
      </c>
      <c r="AC3" s="10">
        <v>0</v>
      </c>
      <c r="AD3" s="10">
        <v>0</v>
      </c>
      <c r="AE3" s="10">
        <v>0</v>
      </c>
      <c r="AF3" s="10">
        <v>9.5579450418160103</v>
      </c>
      <c r="AG3" s="10">
        <v>2.3894862604539999</v>
      </c>
      <c r="AH3" s="10">
        <v>0</v>
      </c>
      <c r="AI3" s="10">
        <v>1.194743130227</v>
      </c>
      <c r="AJ3" s="10">
        <v>0</v>
      </c>
      <c r="AK3" s="10">
        <v>0</v>
      </c>
      <c r="AL3" s="10">
        <v>0</v>
      </c>
      <c r="AM3" s="10">
        <v>0</v>
      </c>
      <c r="AN3" s="10">
        <v>0</v>
      </c>
      <c r="AO3" s="10">
        <v>0</v>
      </c>
      <c r="AP3" s="10">
        <v>0</v>
      </c>
      <c r="AQ3" s="10">
        <v>0</v>
      </c>
      <c r="AR3" s="10">
        <v>0</v>
      </c>
      <c r="AS3" s="10">
        <v>0</v>
      </c>
      <c r="AT3" s="10">
        <v>0</v>
      </c>
      <c r="AU3" s="10">
        <v>0</v>
      </c>
      <c r="AV3" s="10">
        <v>0</v>
      </c>
      <c r="AW3" s="10">
        <v>1.194743130227</v>
      </c>
      <c r="AX3" s="10">
        <v>1.1947431302270013</v>
      </c>
      <c r="AY3" s="10">
        <v>0</v>
      </c>
      <c r="AZ3" s="10">
        <v>0</v>
      </c>
      <c r="BA3" s="10">
        <v>0</v>
      </c>
      <c r="BB3" s="10">
        <v>0</v>
      </c>
      <c r="BC3" s="10">
        <v>0</v>
      </c>
      <c r="BD3" s="10">
        <v>0</v>
      </c>
      <c r="BE3" s="10">
        <v>0</v>
      </c>
      <c r="BF3" s="10">
        <v>0</v>
      </c>
      <c r="BG3" s="10">
        <v>0</v>
      </c>
      <c r="BH3" s="10">
        <v>0</v>
      </c>
      <c r="BI3" s="10">
        <v>0</v>
      </c>
      <c r="BJ3" s="10">
        <v>0</v>
      </c>
      <c r="BK3" s="10">
        <v>0</v>
      </c>
      <c r="BL3" s="10">
        <v>0</v>
      </c>
      <c r="BM3" s="10">
        <v>0</v>
      </c>
      <c r="BN3" s="10">
        <v>0</v>
      </c>
      <c r="BO3" s="10">
        <v>0</v>
      </c>
      <c r="BP3" s="10">
        <v>0</v>
      </c>
    </row>
    <row r="4" spans="1:68" x14ac:dyDescent="0.25">
      <c r="A4" s="1" t="s">
        <v>527</v>
      </c>
      <c r="B4" s="1" t="s">
        <v>525</v>
      </c>
      <c r="C4" s="8">
        <v>0</v>
      </c>
      <c r="D4" s="8">
        <v>0</v>
      </c>
      <c r="E4" s="2">
        <v>0</v>
      </c>
      <c r="F4" s="8">
        <v>0</v>
      </c>
      <c r="G4" s="8">
        <v>0</v>
      </c>
      <c r="H4" s="3">
        <v>1</v>
      </c>
      <c r="I4" s="9">
        <v>7.1513706793802196</v>
      </c>
      <c r="J4" s="8">
        <v>0</v>
      </c>
      <c r="K4" s="8">
        <v>0</v>
      </c>
      <c r="L4" s="8">
        <v>0</v>
      </c>
      <c r="M4" s="8">
        <v>0</v>
      </c>
      <c r="N4" s="9">
        <v>1.62097735399285</v>
      </c>
      <c r="O4" s="9">
        <v>2.0369487485101301</v>
      </c>
      <c r="P4" s="8">
        <v>0</v>
      </c>
      <c r="Q4" s="8">
        <v>0</v>
      </c>
      <c r="R4" s="8">
        <v>42.312276519666298</v>
      </c>
      <c r="S4" s="8">
        <v>11.3230035756853</v>
      </c>
      <c r="T4" s="8">
        <v>0.119189511323004</v>
      </c>
      <c r="U4" s="8">
        <v>1.43027413587604</v>
      </c>
      <c r="V4" s="8">
        <v>35.518474374255099</v>
      </c>
      <c r="W4" s="8">
        <v>0</v>
      </c>
      <c r="X4" s="8">
        <v>9.1775923718712793</v>
      </c>
      <c r="Y4" s="8">
        <v>1.8291251815146163</v>
      </c>
      <c r="Z4" s="8">
        <v>0</v>
      </c>
      <c r="AA4" s="8">
        <v>0</v>
      </c>
      <c r="AB4" s="8">
        <v>0</v>
      </c>
      <c r="AC4" s="8">
        <v>0</v>
      </c>
      <c r="AD4" s="8">
        <v>0</v>
      </c>
      <c r="AE4" s="8">
        <v>0</v>
      </c>
      <c r="AF4" s="8">
        <v>13.1108462455304</v>
      </c>
      <c r="AG4" s="8">
        <v>0</v>
      </c>
      <c r="AH4" s="8">
        <v>0</v>
      </c>
      <c r="AI4" s="8">
        <v>0</v>
      </c>
      <c r="AJ4" s="8">
        <v>0</v>
      </c>
      <c r="AK4" s="8">
        <v>0</v>
      </c>
      <c r="AL4" s="8">
        <v>0</v>
      </c>
      <c r="AM4" s="8">
        <v>0</v>
      </c>
      <c r="AN4" s="8">
        <v>0</v>
      </c>
      <c r="AO4" s="8">
        <v>0</v>
      </c>
      <c r="AP4" s="8">
        <v>0</v>
      </c>
      <c r="AQ4" s="8">
        <v>0</v>
      </c>
      <c r="AR4" s="8">
        <v>0</v>
      </c>
      <c r="AS4" s="8">
        <v>0</v>
      </c>
      <c r="AT4" s="8">
        <v>0</v>
      </c>
      <c r="AU4" s="8">
        <v>0</v>
      </c>
      <c r="AV4" s="8">
        <v>1.1918951132300399</v>
      </c>
      <c r="AW4" s="8">
        <v>0</v>
      </c>
      <c r="AX4" s="8">
        <v>0</v>
      </c>
      <c r="AY4" s="8">
        <v>0</v>
      </c>
      <c r="AZ4" s="8">
        <v>0</v>
      </c>
      <c r="BA4" s="8">
        <v>0</v>
      </c>
      <c r="BB4" s="8">
        <v>0</v>
      </c>
      <c r="BC4" s="8">
        <v>0</v>
      </c>
      <c r="BD4" s="8">
        <v>0</v>
      </c>
      <c r="BE4" s="8">
        <v>0</v>
      </c>
      <c r="BF4" s="8">
        <v>0</v>
      </c>
      <c r="BG4" s="8">
        <v>0</v>
      </c>
      <c r="BH4" s="8">
        <v>0</v>
      </c>
      <c r="BI4" s="8">
        <v>0</v>
      </c>
      <c r="BJ4" s="8">
        <v>0</v>
      </c>
      <c r="BK4" s="8">
        <v>0</v>
      </c>
      <c r="BL4" s="8">
        <v>0</v>
      </c>
      <c r="BM4" s="8">
        <v>0</v>
      </c>
      <c r="BN4" s="8">
        <v>0</v>
      </c>
      <c r="BO4" s="8">
        <v>0</v>
      </c>
      <c r="BP4" s="8">
        <v>0</v>
      </c>
    </row>
    <row r="5" spans="1:68" x14ac:dyDescent="0.25">
      <c r="A5" s="1" t="s">
        <v>528</v>
      </c>
      <c r="B5" s="1" t="s">
        <v>525</v>
      </c>
      <c r="C5" s="10">
        <v>0</v>
      </c>
      <c r="D5" s="10">
        <v>0</v>
      </c>
      <c r="E5" s="1">
        <v>0</v>
      </c>
      <c r="F5" s="10">
        <v>0</v>
      </c>
      <c r="G5" s="11">
        <v>0.74738415545590431</v>
      </c>
      <c r="H5" s="5">
        <v>4</v>
      </c>
      <c r="I5" s="11">
        <v>5.2316890881913301</v>
      </c>
      <c r="J5" s="10">
        <v>0</v>
      </c>
      <c r="K5" s="10">
        <v>0</v>
      </c>
      <c r="L5" s="10">
        <v>0</v>
      </c>
      <c r="M5" s="11">
        <v>2.5411061285500698</v>
      </c>
      <c r="N5" s="11">
        <v>0.75336322869955197</v>
      </c>
      <c r="O5" s="11">
        <v>0.68983557548579999</v>
      </c>
      <c r="P5" s="10">
        <v>0</v>
      </c>
      <c r="Q5" s="10">
        <v>6.2780269058295968</v>
      </c>
      <c r="R5" s="10">
        <v>29.596412556053799</v>
      </c>
      <c r="S5" s="10">
        <v>27.130044843049301</v>
      </c>
      <c r="T5" s="10">
        <v>0.74738415545590398</v>
      </c>
      <c r="U5" s="10">
        <v>0.29895366218236202</v>
      </c>
      <c r="V5" s="10">
        <v>27.130044843049301</v>
      </c>
      <c r="W5" s="10">
        <v>0</v>
      </c>
      <c r="X5" s="10">
        <v>8.8191330343796697</v>
      </c>
      <c r="Y5" s="10">
        <v>2.1785914502502601</v>
      </c>
      <c r="Z5" s="10">
        <v>0</v>
      </c>
      <c r="AA5" s="10">
        <v>0</v>
      </c>
      <c r="AB5" s="10">
        <v>0</v>
      </c>
      <c r="AC5" s="10">
        <v>0</v>
      </c>
      <c r="AD5" s="10">
        <v>0</v>
      </c>
      <c r="AE5" s="10">
        <v>0</v>
      </c>
      <c r="AF5" s="10">
        <v>0.74738415545590431</v>
      </c>
      <c r="AG5" s="10">
        <v>1.4947683109118086</v>
      </c>
      <c r="AH5" s="10">
        <v>0</v>
      </c>
      <c r="AI5" s="10">
        <v>0.74738415545590431</v>
      </c>
      <c r="AJ5" s="10">
        <v>0</v>
      </c>
      <c r="AK5" s="10">
        <v>0</v>
      </c>
      <c r="AL5" s="10">
        <v>0</v>
      </c>
      <c r="AM5" s="10">
        <v>0</v>
      </c>
      <c r="AN5" s="10">
        <v>0</v>
      </c>
      <c r="AO5" s="10">
        <v>0</v>
      </c>
      <c r="AP5" s="10">
        <v>0</v>
      </c>
      <c r="AQ5" s="10">
        <v>0</v>
      </c>
      <c r="AR5" s="10">
        <v>0</v>
      </c>
      <c r="AS5" s="10">
        <v>0.74738415545590398</v>
      </c>
      <c r="AT5" s="10">
        <v>0</v>
      </c>
      <c r="AU5" s="10">
        <v>0</v>
      </c>
      <c r="AV5" s="10">
        <v>0.74738415545590398</v>
      </c>
      <c r="AW5" s="10">
        <v>0</v>
      </c>
      <c r="AX5" s="10">
        <v>0.74738415545590431</v>
      </c>
      <c r="AY5" s="10">
        <v>0</v>
      </c>
      <c r="AZ5" s="10">
        <v>0</v>
      </c>
      <c r="BA5" s="10">
        <v>0</v>
      </c>
      <c r="BB5" s="10">
        <v>0</v>
      </c>
      <c r="BC5" s="10">
        <v>0</v>
      </c>
      <c r="BD5" s="10">
        <v>0</v>
      </c>
      <c r="BE5" s="10">
        <v>0</v>
      </c>
      <c r="BF5" s="10">
        <v>0</v>
      </c>
      <c r="BG5" s="10">
        <v>0</v>
      </c>
      <c r="BH5" s="10">
        <v>0</v>
      </c>
      <c r="BI5" s="10">
        <v>0</v>
      </c>
      <c r="BJ5" s="10">
        <v>0</v>
      </c>
      <c r="BK5" s="10">
        <v>0</v>
      </c>
      <c r="BL5" s="10">
        <v>0</v>
      </c>
      <c r="BM5" s="10">
        <v>0</v>
      </c>
      <c r="BN5" s="10">
        <v>0</v>
      </c>
      <c r="BO5" s="10">
        <v>0</v>
      </c>
      <c r="BP5" s="10">
        <v>0</v>
      </c>
    </row>
    <row r="6" spans="1:68" x14ac:dyDescent="0.25">
      <c r="A6" s="1" t="s">
        <v>529</v>
      </c>
      <c r="B6" s="1" t="s">
        <v>525</v>
      </c>
      <c r="C6" s="8">
        <v>0</v>
      </c>
      <c r="D6" s="8">
        <v>0</v>
      </c>
      <c r="E6" s="2">
        <v>0</v>
      </c>
      <c r="F6" s="8">
        <v>0</v>
      </c>
      <c r="G6" s="8">
        <v>0</v>
      </c>
      <c r="H6" s="3">
        <v>1</v>
      </c>
      <c r="I6" s="9">
        <v>8.6342229199371996</v>
      </c>
      <c r="J6" s="8">
        <v>0</v>
      </c>
      <c r="K6" s="8">
        <v>0</v>
      </c>
      <c r="L6" s="8">
        <v>0</v>
      </c>
      <c r="M6" s="9">
        <v>0.70643642072213497</v>
      </c>
      <c r="N6" s="9">
        <v>1.2158555729984299</v>
      </c>
      <c r="O6" s="9">
        <v>1.9788069073783401</v>
      </c>
      <c r="P6" s="8">
        <v>0</v>
      </c>
      <c r="Q6" s="8">
        <v>13.1083202511774</v>
      </c>
      <c r="R6" s="8">
        <v>28.963893249607501</v>
      </c>
      <c r="S6" s="8">
        <v>26.766091051805301</v>
      </c>
      <c r="T6" s="8">
        <v>0.31397174254317101</v>
      </c>
      <c r="U6" s="8">
        <v>1.72684458398744</v>
      </c>
      <c r="V6" s="8">
        <v>22.998430141287301</v>
      </c>
      <c r="W6" s="9">
        <v>7.8492935635792793E-2</v>
      </c>
      <c r="X6" s="8">
        <v>6.12244897959184</v>
      </c>
      <c r="Y6" s="8">
        <v>2.2807051090840602</v>
      </c>
      <c r="Z6" s="8">
        <v>0</v>
      </c>
      <c r="AA6" s="8">
        <v>0</v>
      </c>
      <c r="AB6" s="8">
        <v>0</v>
      </c>
      <c r="AC6" s="8">
        <v>0</v>
      </c>
      <c r="AD6" s="8">
        <v>0</v>
      </c>
      <c r="AE6" s="8">
        <v>0</v>
      </c>
      <c r="AF6" s="8">
        <v>0</v>
      </c>
      <c r="AG6" s="8">
        <v>0.78492935635792782</v>
      </c>
      <c r="AH6" s="8">
        <v>0</v>
      </c>
      <c r="AI6" s="8">
        <v>0</v>
      </c>
      <c r="AJ6" s="8">
        <v>0</v>
      </c>
      <c r="AK6" s="8">
        <v>0</v>
      </c>
      <c r="AL6" s="8">
        <v>0</v>
      </c>
      <c r="AM6" s="8">
        <v>0</v>
      </c>
      <c r="AN6" s="8">
        <v>0</v>
      </c>
      <c r="AO6" s="8">
        <v>0</v>
      </c>
      <c r="AP6" s="8">
        <v>0</v>
      </c>
      <c r="AQ6" s="8">
        <v>0</v>
      </c>
      <c r="AR6" s="8">
        <v>0</v>
      </c>
      <c r="AS6" s="8">
        <v>1.5698587127158556</v>
      </c>
      <c r="AT6" s="8">
        <v>0</v>
      </c>
      <c r="AU6" s="8">
        <v>0</v>
      </c>
      <c r="AV6" s="8">
        <v>0.78492935635792782</v>
      </c>
      <c r="AW6" s="8">
        <v>0</v>
      </c>
      <c r="AX6" s="8">
        <v>0.78492935635792782</v>
      </c>
      <c r="AY6" s="8">
        <v>0</v>
      </c>
      <c r="AZ6" s="8">
        <v>0</v>
      </c>
      <c r="BA6" s="8">
        <v>0</v>
      </c>
      <c r="BB6" s="8">
        <v>0</v>
      </c>
      <c r="BC6" s="8">
        <v>0</v>
      </c>
      <c r="BD6" s="8">
        <v>0</v>
      </c>
      <c r="BE6" s="8">
        <v>0</v>
      </c>
      <c r="BF6" s="8">
        <v>0</v>
      </c>
      <c r="BG6" s="8">
        <v>0</v>
      </c>
      <c r="BH6" s="8">
        <v>0</v>
      </c>
      <c r="BI6" s="8">
        <v>0</v>
      </c>
      <c r="BJ6" s="8">
        <v>0</v>
      </c>
      <c r="BK6" s="8">
        <v>0</v>
      </c>
      <c r="BL6" s="8">
        <v>0</v>
      </c>
      <c r="BM6" s="8">
        <v>0</v>
      </c>
      <c r="BN6" s="8">
        <v>0</v>
      </c>
      <c r="BO6" s="8">
        <v>0</v>
      </c>
      <c r="BP6" s="8">
        <v>0</v>
      </c>
    </row>
    <row r="7" spans="1:68" x14ac:dyDescent="0.25">
      <c r="A7" s="1" t="s">
        <v>530</v>
      </c>
      <c r="B7" s="1" t="s">
        <v>525</v>
      </c>
      <c r="C7" s="10">
        <v>0</v>
      </c>
      <c r="D7" s="10">
        <v>0</v>
      </c>
      <c r="E7" s="1">
        <v>0</v>
      </c>
      <c r="F7" s="10">
        <v>0</v>
      </c>
      <c r="G7" s="10">
        <v>0</v>
      </c>
      <c r="H7" s="1">
        <v>0</v>
      </c>
      <c r="I7" s="11">
        <v>6.9422530766803403</v>
      </c>
      <c r="J7" s="10">
        <v>0</v>
      </c>
      <c r="K7" s="10">
        <v>0</v>
      </c>
      <c r="L7" s="10">
        <v>0</v>
      </c>
      <c r="M7" s="10">
        <v>0</v>
      </c>
      <c r="N7" s="11">
        <v>0.89018617860523797</v>
      </c>
      <c r="O7" s="11">
        <v>0.492899968444304</v>
      </c>
      <c r="P7" s="10">
        <v>0</v>
      </c>
      <c r="Q7" s="10">
        <v>0.15777847901546199</v>
      </c>
      <c r="R7" s="10">
        <v>40.2019564531398</v>
      </c>
      <c r="S7" s="10">
        <v>11.6756074471442</v>
      </c>
      <c r="T7" s="10">
        <v>2.9662354054906901</v>
      </c>
      <c r="U7" s="10">
        <v>0.69422530766803403</v>
      </c>
      <c r="V7" s="10">
        <v>35.721047649100697</v>
      </c>
      <c r="W7" s="10">
        <v>0</v>
      </c>
      <c r="X7" s="10">
        <v>8.58314925844115</v>
      </c>
      <c r="Y7" s="10">
        <v>1.93984564758403</v>
      </c>
      <c r="Z7" s="10">
        <v>0</v>
      </c>
      <c r="AA7" s="10">
        <v>0</v>
      </c>
      <c r="AB7" s="10">
        <v>0</v>
      </c>
      <c r="AC7" s="10">
        <v>0</v>
      </c>
      <c r="AD7" s="10">
        <v>0</v>
      </c>
      <c r="AE7" s="10">
        <v>0.31555695803092498</v>
      </c>
      <c r="AF7" s="10">
        <v>30.293467970968798</v>
      </c>
      <c r="AG7" s="10">
        <v>0.31555695803092498</v>
      </c>
      <c r="AH7" s="10">
        <v>0</v>
      </c>
      <c r="AI7" s="10">
        <v>0.94667087409277395</v>
      </c>
      <c r="AJ7" s="10">
        <v>0</v>
      </c>
      <c r="AK7" s="10">
        <v>0</v>
      </c>
      <c r="AL7" s="10">
        <v>0</v>
      </c>
      <c r="AM7" s="10">
        <v>0</v>
      </c>
      <c r="AN7" s="10">
        <v>0</v>
      </c>
      <c r="AO7" s="10">
        <v>0</v>
      </c>
      <c r="AP7" s="10">
        <v>0</v>
      </c>
      <c r="AQ7" s="10">
        <v>0</v>
      </c>
      <c r="AR7" s="10">
        <v>0</v>
      </c>
      <c r="AS7" s="10">
        <v>0.31555695803092498</v>
      </c>
      <c r="AT7" s="10">
        <v>0</v>
      </c>
      <c r="AU7" s="10">
        <v>0</v>
      </c>
      <c r="AV7" s="10">
        <v>0.31555695803092498</v>
      </c>
      <c r="AW7" s="10">
        <v>0.31555695803092459</v>
      </c>
      <c r="AX7" s="10">
        <v>0.63111391606184897</v>
      </c>
      <c r="AY7" s="10">
        <v>0</v>
      </c>
      <c r="AZ7" s="10">
        <v>0</v>
      </c>
      <c r="BA7" s="10">
        <v>0</v>
      </c>
      <c r="BB7" s="10">
        <v>0</v>
      </c>
      <c r="BC7" s="10">
        <v>0</v>
      </c>
      <c r="BD7" s="10">
        <v>0</v>
      </c>
      <c r="BE7" s="10">
        <v>0</v>
      </c>
      <c r="BF7" s="10">
        <v>0</v>
      </c>
      <c r="BG7" s="10">
        <v>0</v>
      </c>
      <c r="BH7" s="10">
        <v>0</v>
      </c>
      <c r="BI7" s="10">
        <v>0</v>
      </c>
      <c r="BJ7" s="10">
        <v>0</v>
      </c>
      <c r="BK7" s="10">
        <v>0</v>
      </c>
      <c r="BL7" s="10">
        <v>0</v>
      </c>
      <c r="BM7" s="10">
        <v>0</v>
      </c>
      <c r="BN7" s="10">
        <v>0</v>
      </c>
      <c r="BO7" s="10">
        <v>0</v>
      </c>
      <c r="BP7" s="10">
        <v>0.63111391606184897</v>
      </c>
    </row>
    <row r="8" spans="1:68" x14ac:dyDescent="0.25">
      <c r="A8" s="1" t="s">
        <v>531</v>
      </c>
      <c r="B8" s="1" t="s">
        <v>525</v>
      </c>
      <c r="C8" s="8">
        <v>0</v>
      </c>
      <c r="D8" s="8">
        <v>0</v>
      </c>
      <c r="E8" s="2">
        <v>0</v>
      </c>
      <c r="F8" s="8">
        <v>0</v>
      </c>
      <c r="G8" s="8">
        <v>0</v>
      </c>
      <c r="H8" s="2">
        <v>0</v>
      </c>
      <c r="I8" s="9">
        <v>10.5363984674329</v>
      </c>
      <c r="J8" s="8">
        <v>0</v>
      </c>
      <c r="K8" s="8">
        <v>0</v>
      </c>
      <c r="L8" s="8">
        <v>0</v>
      </c>
      <c r="M8" s="8">
        <v>0</v>
      </c>
      <c r="N8" s="9">
        <v>0.36590038314176243</v>
      </c>
      <c r="O8" s="9">
        <v>1.6810344827586206</v>
      </c>
      <c r="P8" s="8">
        <v>0</v>
      </c>
      <c r="Q8" s="8">
        <v>0.19157088122605362</v>
      </c>
      <c r="R8" s="8">
        <v>23.371647509578541</v>
      </c>
      <c r="S8" s="8">
        <v>36.973180076628353</v>
      </c>
      <c r="T8" s="8">
        <v>1.6283524904214561</v>
      </c>
      <c r="U8" s="8">
        <v>0.67049808429118773</v>
      </c>
      <c r="V8" s="8">
        <v>29.597701149425287</v>
      </c>
      <c r="W8" s="8">
        <v>0</v>
      </c>
      <c r="X8" s="8">
        <v>7.5670498084291191</v>
      </c>
      <c r="Y8" s="8">
        <v>1.9849869982605681</v>
      </c>
      <c r="Z8" s="8">
        <v>0</v>
      </c>
      <c r="AA8" s="8">
        <v>0</v>
      </c>
      <c r="AB8" s="8">
        <v>0</v>
      </c>
      <c r="AC8" s="8">
        <v>0</v>
      </c>
      <c r="AD8" s="8">
        <v>0</v>
      </c>
      <c r="AE8" s="8">
        <v>0</v>
      </c>
      <c r="AF8" s="8">
        <v>51.724137931034498</v>
      </c>
      <c r="AG8" s="8">
        <v>0</v>
      </c>
      <c r="AH8" s="8">
        <v>0</v>
      </c>
      <c r="AI8" s="8">
        <v>0.95785440613026795</v>
      </c>
      <c r="AJ8" s="8">
        <v>0</v>
      </c>
      <c r="AK8" s="8">
        <v>0</v>
      </c>
      <c r="AL8" s="8">
        <v>0</v>
      </c>
      <c r="AM8" s="8">
        <v>0</v>
      </c>
      <c r="AN8" s="8">
        <v>0</v>
      </c>
      <c r="AO8" s="8">
        <v>0</v>
      </c>
      <c r="AP8" s="8">
        <v>0</v>
      </c>
      <c r="AQ8" s="8">
        <v>0</v>
      </c>
      <c r="AR8" s="8">
        <v>0</v>
      </c>
      <c r="AS8" s="8">
        <v>0</v>
      </c>
      <c r="AT8" s="8">
        <v>0</v>
      </c>
      <c r="AU8" s="8">
        <v>0</v>
      </c>
      <c r="AV8" s="8">
        <v>0</v>
      </c>
      <c r="AW8" s="8">
        <v>1.9157088122605399</v>
      </c>
      <c r="AX8" s="8">
        <v>0</v>
      </c>
      <c r="AY8" s="8">
        <v>0</v>
      </c>
      <c r="AZ8" s="8">
        <v>0</v>
      </c>
      <c r="BA8" s="8">
        <v>0</v>
      </c>
      <c r="BB8" s="8">
        <v>0</v>
      </c>
      <c r="BC8" s="8">
        <v>0</v>
      </c>
      <c r="BD8" s="8">
        <v>0</v>
      </c>
      <c r="BE8" s="8">
        <v>0</v>
      </c>
      <c r="BF8" s="8">
        <v>0</v>
      </c>
      <c r="BG8" s="8">
        <v>0</v>
      </c>
      <c r="BH8" s="8">
        <v>0</v>
      </c>
      <c r="BI8" s="8">
        <v>0</v>
      </c>
      <c r="BJ8" s="8">
        <v>0</v>
      </c>
      <c r="BK8" s="8">
        <v>0</v>
      </c>
      <c r="BL8" s="8">
        <v>0</v>
      </c>
      <c r="BM8" s="8">
        <v>0</v>
      </c>
      <c r="BN8" s="8">
        <v>0</v>
      </c>
      <c r="BO8" s="8">
        <v>0</v>
      </c>
      <c r="BP8" s="8">
        <v>0.95785440613026818</v>
      </c>
    </row>
    <row r="9" spans="1:68" x14ac:dyDescent="0.25">
      <c r="A9" s="1" t="s">
        <v>532</v>
      </c>
      <c r="B9" s="1" t="s">
        <v>525</v>
      </c>
      <c r="C9" s="10">
        <v>0</v>
      </c>
      <c r="D9" s="10">
        <v>0</v>
      </c>
      <c r="E9" s="1">
        <v>0</v>
      </c>
      <c r="F9" s="10">
        <v>0</v>
      </c>
      <c r="G9" s="10">
        <v>0</v>
      </c>
      <c r="H9" s="1">
        <v>0</v>
      </c>
      <c r="I9" s="11">
        <v>8.9213300892132992</v>
      </c>
      <c r="J9" s="10">
        <v>0</v>
      </c>
      <c r="K9" s="10">
        <v>0</v>
      </c>
      <c r="L9" s="10">
        <v>0</v>
      </c>
      <c r="M9" s="10">
        <v>0</v>
      </c>
      <c r="N9" s="11">
        <v>0.38361719383617188</v>
      </c>
      <c r="O9" s="11">
        <v>2.4947283049472828</v>
      </c>
      <c r="P9" s="10">
        <v>0</v>
      </c>
      <c r="Q9" s="10">
        <v>0</v>
      </c>
      <c r="R9" s="10">
        <v>26.520681265206814</v>
      </c>
      <c r="S9" s="10">
        <v>34.063260340632603</v>
      </c>
      <c r="T9" s="10">
        <v>0.32441200324412001</v>
      </c>
      <c r="U9" s="10">
        <v>0.72992700729926996</v>
      </c>
      <c r="V9" s="10">
        <v>18.329278183292779</v>
      </c>
      <c r="W9" s="10">
        <v>0</v>
      </c>
      <c r="X9" s="10">
        <v>20.03244120032441</v>
      </c>
      <c r="Y9" s="10">
        <v>2.0290287745262199</v>
      </c>
      <c r="Z9" s="10">
        <v>0</v>
      </c>
      <c r="AA9" s="10">
        <v>0</v>
      </c>
      <c r="AB9" s="10">
        <v>0</v>
      </c>
      <c r="AC9" s="10">
        <v>0</v>
      </c>
      <c r="AD9" s="10">
        <v>0</v>
      </c>
      <c r="AE9" s="10">
        <v>0</v>
      </c>
      <c r="AF9" s="10">
        <v>34.874290348742903</v>
      </c>
      <c r="AG9" s="10">
        <v>0</v>
      </c>
      <c r="AH9" s="10">
        <v>0</v>
      </c>
      <c r="AI9" s="10">
        <v>0</v>
      </c>
      <c r="AJ9" s="10">
        <v>0</v>
      </c>
      <c r="AK9" s="10">
        <v>0</v>
      </c>
      <c r="AL9" s="10">
        <v>0</v>
      </c>
      <c r="AM9" s="10">
        <v>0</v>
      </c>
      <c r="AN9" s="10">
        <v>0</v>
      </c>
      <c r="AO9" s="10">
        <v>0</v>
      </c>
      <c r="AP9" s="10">
        <v>0</v>
      </c>
      <c r="AQ9" s="10">
        <v>0</v>
      </c>
      <c r="AR9" s="10">
        <v>0</v>
      </c>
      <c r="AS9" s="10">
        <v>0</v>
      </c>
      <c r="AT9" s="10">
        <v>0</v>
      </c>
      <c r="AU9" s="10">
        <v>0</v>
      </c>
      <c r="AV9" s="10">
        <v>0</v>
      </c>
      <c r="AW9" s="10">
        <v>0</v>
      </c>
      <c r="AX9" s="10">
        <v>0</v>
      </c>
      <c r="AY9" s="10">
        <v>0</v>
      </c>
      <c r="AZ9" s="10">
        <v>0</v>
      </c>
      <c r="BA9" s="10">
        <v>0</v>
      </c>
      <c r="BB9" s="10">
        <v>0</v>
      </c>
      <c r="BC9" s="10">
        <v>0</v>
      </c>
      <c r="BD9" s="10">
        <v>0</v>
      </c>
      <c r="BE9" s="10">
        <v>0</v>
      </c>
      <c r="BF9" s="10">
        <v>0</v>
      </c>
      <c r="BG9" s="10">
        <v>0</v>
      </c>
      <c r="BH9" s="10">
        <v>0</v>
      </c>
      <c r="BI9" s="10">
        <v>0</v>
      </c>
      <c r="BJ9" s="10">
        <v>0</v>
      </c>
      <c r="BK9" s="10">
        <v>0</v>
      </c>
      <c r="BL9" s="10">
        <v>0</v>
      </c>
      <c r="BM9" s="10">
        <v>0</v>
      </c>
      <c r="BN9" s="10">
        <v>0</v>
      </c>
      <c r="BO9" s="10">
        <v>0</v>
      </c>
      <c r="BP9" s="10">
        <v>0.81103000811030002</v>
      </c>
    </row>
    <row r="10" spans="1:68" x14ac:dyDescent="0.25">
      <c r="A10" s="1" t="s">
        <v>533</v>
      </c>
      <c r="B10" s="1" t="s">
        <v>525</v>
      </c>
      <c r="C10" s="8">
        <v>0</v>
      </c>
      <c r="D10" s="8">
        <v>0</v>
      </c>
      <c r="E10" s="2">
        <v>0</v>
      </c>
      <c r="F10" s="8">
        <v>0</v>
      </c>
      <c r="G10" s="8">
        <v>0</v>
      </c>
      <c r="H10" s="3">
        <v>1</v>
      </c>
      <c r="I10" s="9">
        <v>0.73529411764705899</v>
      </c>
      <c r="J10" s="8">
        <v>0</v>
      </c>
      <c r="K10" s="8">
        <v>0</v>
      </c>
      <c r="L10" s="8">
        <v>0</v>
      </c>
      <c r="M10" s="8">
        <v>0</v>
      </c>
      <c r="N10" s="9">
        <v>0.70588235294117641</v>
      </c>
      <c r="O10" s="9">
        <v>0.15441176470588233</v>
      </c>
      <c r="P10" s="8">
        <v>0</v>
      </c>
      <c r="Q10" s="8">
        <v>1.1029411764705881</v>
      </c>
      <c r="R10" s="8">
        <v>54.705882352941174</v>
      </c>
      <c r="S10" s="8">
        <v>16.838235294117645</v>
      </c>
      <c r="T10" s="8">
        <v>0</v>
      </c>
      <c r="U10" s="8">
        <v>7.3529411764705885E-2</v>
      </c>
      <c r="V10" s="8">
        <v>24.926470588235293</v>
      </c>
      <c r="W10" s="8">
        <v>0</v>
      </c>
      <c r="X10" s="8">
        <v>2.3529411764705883</v>
      </c>
      <c r="Y10" s="8">
        <v>1.6150834818171707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8">
        <v>13.235294117647101</v>
      </c>
      <c r="AG10" s="8">
        <v>0</v>
      </c>
      <c r="AH10" s="8">
        <v>0</v>
      </c>
      <c r="AI10" s="8">
        <v>0</v>
      </c>
      <c r="AJ10" s="8">
        <v>0</v>
      </c>
      <c r="AK10" s="8">
        <v>0</v>
      </c>
      <c r="AL10" s="8">
        <v>0</v>
      </c>
      <c r="AM10" s="8">
        <v>0</v>
      </c>
      <c r="AN10" s="8">
        <v>0</v>
      </c>
      <c r="AO10" s="8">
        <v>0</v>
      </c>
      <c r="AP10" s="8">
        <v>0</v>
      </c>
      <c r="AQ10" s="8">
        <v>0</v>
      </c>
      <c r="AR10" s="8">
        <v>0</v>
      </c>
      <c r="AS10" s="8">
        <v>0</v>
      </c>
      <c r="AT10" s="8">
        <v>0</v>
      </c>
      <c r="AU10" s="8">
        <v>0</v>
      </c>
      <c r="AV10" s="8">
        <v>0</v>
      </c>
      <c r="AW10" s="8">
        <v>0</v>
      </c>
      <c r="AX10" s="8">
        <v>0.73529411764705899</v>
      </c>
      <c r="AY10" s="8">
        <v>0.73529411764705876</v>
      </c>
      <c r="AZ10" s="8">
        <v>0</v>
      </c>
      <c r="BA10" s="8">
        <v>0</v>
      </c>
      <c r="BB10" s="8">
        <v>0</v>
      </c>
      <c r="BC10" s="8">
        <v>0</v>
      </c>
      <c r="BD10" s="8">
        <v>0</v>
      </c>
      <c r="BE10" s="8">
        <v>0</v>
      </c>
      <c r="BF10" s="8">
        <v>0</v>
      </c>
      <c r="BG10" s="8">
        <v>0</v>
      </c>
      <c r="BH10" s="8">
        <v>0</v>
      </c>
      <c r="BI10" s="8">
        <v>0</v>
      </c>
      <c r="BJ10" s="8">
        <v>0</v>
      </c>
      <c r="BK10" s="8">
        <v>0</v>
      </c>
      <c r="BL10" s="8">
        <v>0</v>
      </c>
      <c r="BM10" s="8">
        <v>0</v>
      </c>
      <c r="BN10" s="8">
        <v>0</v>
      </c>
      <c r="BO10" s="8">
        <v>0</v>
      </c>
      <c r="BP10" s="8">
        <v>0</v>
      </c>
    </row>
    <row r="11" spans="1:68" x14ac:dyDescent="0.25">
      <c r="A11" s="1" t="s">
        <v>534</v>
      </c>
      <c r="B11" s="1" t="s">
        <v>525</v>
      </c>
      <c r="C11" s="10">
        <v>0</v>
      </c>
      <c r="D11" s="10">
        <v>0</v>
      </c>
      <c r="E11" s="1">
        <v>0</v>
      </c>
      <c r="F11" s="10">
        <v>0</v>
      </c>
      <c r="G11" s="10">
        <v>0</v>
      </c>
      <c r="H11" s="1">
        <v>0</v>
      </c>
      <c r="I11" s="11">
        <v>1.7905102954341987</v>
      </c>
      <c r="J11" s="10">
        <v>0</v>
      </c>
      <c r="K11" s="10">
        <v>0</v>
      </c>
      <c r="L11" s="10">
        <v>0</v>
      </c>
      <c r="M11" s="10">
        <v>0</v>
      </c>
      <c r="N11" s="11">
        <v>1.6177260519247985</v>
      </c>
      <c r="O11" s="11">
        <v>0.70277529095792302</v>
      </c>
      <c r="P11" s="10">
        <v>0</v>
      </c>
      <c r="Q11" s="10">
        <v>0</v>
      </c>
      <c r="R11" s="10">
        <v>32.945389435989256</v>
      </c>
      <c r="S11" s="10">
        <v>14.771709937332139</v>
      </c>
      <c r="T11" s="10">
        <v>0.89525514771709935</v>
      </c>
      <c r="U11" s="10">
        <v>8.9525514771709933E-2</v>
      </c>
      <c r="V11" s="10">
        <v>45.29991047448523</v>
      </c>
      <c r="W11" s="10">
        <v>0</v>
      </c>
      <c r="X11" s="10">
        <v>5.9982094897045659</v>
      </c>
      <c r="Y11" s="10">
        <v>1.7662765226906478</v>
      </c>
      <c r="Z11" s="10">
        <v>0</v>
      </c>
      <c r="AA11" s="10">
        <v>0</v>
      </c>
      <c r="AB11" s="10">
        <v>0</v>
      </c>
      <c r="AC11" s="10">
        <v>0</v>
      </c>
      <c r="AD11" s="10">
        <v>0</v>
      </c>
      <c r="AE11" s="10">
        <v>0</v>
      </c>
      <c r="AF11" s="10">
        <v>79.6777081468218</v>
      </c>
      <c r="AG11" s="10">
        <v>0.89525514771709902</v>
      </c>
      <c r="AH11" s="10">
        <v>0</v>
      </c>
      <c r="AI11" s="10">
        <v>0.89525514771709902</v>
      </c>
      <c r="AJ11" s="10">
        <v>0</v>
      </c>
      <c r="AK11" s="10">
        <v>0</v>
      </c>
      <c r="AL11" s="10">
        <v>0</v>
      </c>
      <c r="AM11" s="10">
        <v>0</v>
      </c>
      <c r="AN11" s="10">
        <v>0</v>
      </c>
      <c r="AO11" s="10">
        <v>0</v>
      </c>
      <c r="AP11" s="10">
        <v>0.89525514771709902</v>
      </c>
      <c r="AQ11" s="10">
        <v>0</v>
      </c>
      <c r="AR11" s="10">
        <v>0</v>
      </c>
      <c r="AS11" s="10">
        <v>1.7905102954342</v>
      </c>
      <c r="AT11" s="10">
        <v>0</v>
      </c>
      <c r="AU11" s="10">
        <v>0</v>
      </c>
      <c r="AV11" s="10">
        <v>0.89525514771709902</v>
      </c>
      <c r="AW11" s="10">
        <v>0</v>
      </c>
      <c r="AX11" s="10">
        <v>0</v>
      </c>
      <c r="AY11" s="10">
        <v>0</v>
      </c>
      <c r="AZ11" s="10">
        <v>0</v>
      </c>
      <c r="BA11" s="10">
        <v>0</v>
      </c>
      <c r="BB11" s="10">
        <v>0</v>
      </c>
      <c r="BC11" s="10">
        <v>0</v>
      </c>
      <c r="BD11" s="10">
        <v>0</v>
      </c>
      <c r="BE11" s="10">
        <v>0</v>
      </c>
      <c r="BF11" s="10">
        <v>0</v>
      </c>
      <c r="BG11" s="10">
        <v>0</v>
      </c>
      <c r="BH11" s="10">
        <v>0</v>
      </c>
      <c r="BI11" s="10">
        <v>0</v>
      </c>
      <c r="BJ11" s="10">
        <v>0.89525514771709902</v>
      </c>
      <c r="BK11" s="10">
        <v>0</v>
      </c>
      <c r="BL11" s="10">
        <v>0</v>
      </c>
      <c r="BM11" s="10">
        <v>0</v>
      </c>
      <c r="BN11" s="10">
        <v>0</v>
      </c>
      <c r="BO11" s="10">
        <v>0</v>
      </c>
      <c r="BP11" s="10">
        <v>0.89525514771709902</v>
      </c>
    </row>
    <row r="12" spans="1:68" x14ac:dyDescent="0.25">
      <c r="A12" s="1" t="s">
        <v>535</v>
      </c>
      <c r="B12" s="1" t="s">
        <v>525</v>
      </c>
      <c r="C12" s="8">
        <v>0</v>
      </c>
      <c r="D12" s="8">
        <v>0</v>
      </c>
      <c r="E12" s="2">
        <v>0</v>
      </c>
      <c r="F12" s="8">
        <v>0</v>
      </c>
      <c r="G12" s="9">
        <v>14.869888475836431</v>
      </c>
      <c r="H12" s="3">
        <v>1</v>
      </c>
      <c r="I12" s="9">
        <v>1.2391573729863692</v>
      </c>
      <c r="J12" s="8">
        <v>0</v>
      </c>
      <c r="K12" s="8">
        <v>0</v>
      </c>
      <c r="L12" s="8">
        <v>0</v>
      </c>
      <c r="M12" s="8">
        <v>0</v>
      </c>
      <c r="N12" s="9">
        <v>1.1499380421313508</v>
      </c>
      <c r="O12" s="9">
        <v>0.19640644361833953</v>
      </c>
      <c r="P12" s="8">
        <v>0</v>
      </c>
      <c r="Q12" s="8">
        <v>6.1957868649318466E-2</v>
      </c>
      <c r="R12" s="8">
        <v>29.244114002478312</v>
      </c>
      <c r="S12" s="8">
        <v>12.205700123915737</v>
      </c>
      <c r="T12" s="8">
        <v>1.3011152416356877</v>
      </c>
      <c r="U12" s="8">
        <v>6.1957868649318466E-2</v>
      </c>
      <c r="V12" s="8">
        <v>37.050805452292437</v>
      </c>
      <c r="W12" s="8">
        <v>0</v>
      </c>
      <c r="X12" s="8">
        <v>20.07434944237918</v>
      </c>
      <c r="Y12" s="8">
        <v>1.979563155895419</v>
      </c>
      <c r="Z12" s="8">
        <v>0</v>
      </c>
      <c r="AA12" s="8">
        <v>0</v>
      </c>
      <c r="AB12" s="8">
        <v>0</v>
      </c>
      <c r="AC12" s="8">
        <v>0</v>
      </c>
      <c r="AD12" s="8">
        <v>0</v>
      </c>
      <c r="AE12" s="8">
        <v>0</v>
      </c>
      <c r="AF12" s="58">
        <v>17.3482032218092</v>
      </c>
      <c r="AG12" s="8">
        <v>1.2391573729863701</v>
      </c>
      <c r="AH12" s="8">
        <v>0</v>
      </c>
      <c r="AI12" s="8">
        <v>0</v>
      </c>
      <c r="AJ12" s="8">
        <v>0</v>
      </c>
      <c r="AK12" s="8">
        <v>0</v>
      </c>
      <c r="AL12" s="8">
        <v>0</v>
      </c>
      <c r="AM12" s="8">
        <v>0</v>
      </c>
      <c r="AN12" s="8">
        <v>0</v>
      </c>
      <c r="AO12" s="8">
        <v>0</v>
      </c>
      <c r="AP12" s="8">
        <v>0</v>
      </c>
      <c r="AQ12" s="8">
        <v>0</v>
      </c>
      <c r="AR12" s="8">
        <v>0</v>
      </c>
      <c r="AS12" s="8">
        <v>0.61957868649318504</v>
      </c>
      <c r="AT12" s="8">
        <v>0</v>
      </c>
      <c r="AU12" s="8">
        <v>0</v>
      </c>
      <c r="AV12" s="8">
        <v>0.61957868649318459</v>
      </c>
      <c r="AW12" s="8">
        <v>0</v>
      </c>
      <c r="AX12" s="8">
        <v>0</v>
      </c>
      <c r="AY12" s="8">
        <v>0</v>
      </c>
      <c r="AZ12" s="8">
        <v>0</v>
      </c>
      <c r="BA12" s="8">
        <v>0</v>
      </c>
      <c r="BB12" s="8">
        <v>0</v>
      </c>
      <c r="BC12" s="8">
        <v>0</v>
      </c>
      <c r="BD12" s="8">
        <v>0</v>
      </c>
      <c r="BE12" s="8">
        <v>0</v>
      </c>
      <c r="BF12" s="8">
        <v>0</v>
      </c>
      <c r="BG12" s="8">
        <v>0</v>
      </c>
      <c r="BH12" s="8">
        <v>0</v>
      </c>
      <c r="BI12" s="8">
        <v>0</v>
      </c>
      <c r="BJ12" s="8">
        <v>0.61957868649318459</v>
      </c>
      <c r="BK12" s="8">
        <v>0</v>
      </c>
      <c r="BL12" s="8">
        <v>0</v>
      </c>
      <c r="BM12" s="8">
        <v>0</v>
      </c>
      <c r="BN12" s="8">
        <v>0</v>
      </c>
      <c r="BO12" s="8">
        <v>0</v>
      </c>
      <c r="BP12" s="8">
        <v>0.61957868649318459</v>
      </c>
    </row>
    <row r="13" spans="1:68" x14ac:dyDescent="0.25">
      <c r="A13" s="1" t="s">
        <v>536</v>
      </c>
      <c r="B13" s="1" t="s">
        <v>525</v>
      </c>
      <c r="C13" s="10">
        <v>0</v>
      </c>
      <c r="D13" s="10">
        <v>0</v>
      </c>
      <c r="E13" s="1">
        <v>0</v>
      </c>
      <c r="F13" s="10">
        <v>0</v>
      </c>
      <c r="G13" s="10">
        <v>0</v>
      </c>
      <c r="H13" s="1">
        <v>0</v>
      </c>
      <c r="I13" s="11">
        <v>1.0427528675703859</v>
      </c>
      <c r="J13" s="10">
        <v>0</v>
      </c>
      <c r="K13" s="10">
        <v>0</v>
      </c>
      <c r="L13" s="10">
        <v>0</v>
      </c>
      <c r="M13" s="10">
        <v>0</v>
      </c>
      <c r="N13" s="11">
        <v>0.70698644421272161</v>
      </c>
      <c r="O13" s="11">
        <v>4.2617309697601664</v>
      </c>
      <c r="P13" s="10">
        <v>0</v>
      </c>
      <c r="Q13" s="10">
        <v>0</v>
      </c>
      <c r="R13" s="10">
        <v>42.231491136600631</v>
      </c>
      <c r="S13" s="10">
        <v>16.162669447340981</v>
      </c>
      <c r="T13" s="10">
        <v>4.5881126173096973</v>
      </c>
      <c r="U13" s="10">
        <v>0.10427528675703858</v>
      </c>
      <c r="V13" s="10">
        <v>30.135557872784148</v>
      </c>
      <c r="W13" s="10">
        <v>0</v>
      </c>
      <c r="X13" s="10">
        <v>6.777893639207508</v>
      </c>
      <c r="Y13" s="10">
        <v>1.9491390032196418</v>
      </c>
      <c r="Z13" s="10">
        <v>0</v>
      </c>
      <c r="AA13" s="10">
        <v>0</v>
      </c>
      <c r="AB13" s="10">
        <v>0</v>
      </c>
      <c r="AC13" s="10">
        <v>0</v>
      </c>
      <c r="AD13" s="10">
        <v>0</v>
      </c>
      <c r="AE13" s="10">
        <v>0</v>
      </c>
      <c r="AF13" s="10">
        <v>58.394160583941598</v>
      </c>
      <c r="AG13" s="10">
        <v>1.0427528675703901</v>
      </c>
      <c r="AH13" s="10">
        <v>0</v>
      </c>
      <c r="AI13" s="10">
        <v>0</v>
      </c>
      <c r="AJ13" s="10">
        <v>0</v>
      </c>
      <c r="AK13" s="10">
        <v>0</v>
      </c>
      <c r="AL13" s="10">
        <v>0</v>
      </c>
      <c r="AM13" s="10">
        <v>0</v>
      </c>
      <c r="AN13" s="10">
        <v>0</v>
      </c>
      <c r="AO13" s="10">
        <v>0</v>
      </c>
      <c r="AP13" s="10">
        <v>0</v>
      </c>
      <c r="AQ13" s="10">
        <v>0</v>
      </c>
      <c r="AR13" s="10">
        <v>0</v>
      </c>
      <c r="AS13" s="10">
        <v>0</v>
      </c>
      <c r="AT13" s="10">
        <v>0</v>
      </c>
      <c r="AU13" s="10">
        <v>0</v>
      </c>
      <c r="AV13" s="10">
        <v>1.0427528675703901</v>
      </c>
      <c r="AW13" s="10">
        <v>0</v>
      </c>
      <c r="AX13" s="10">
        <v>0</v>
      </c>
      <c r="AY13" s="10">
        <v>0</v>
      </c>
      <c r="AZ13" s="10">
        <v>0</v>
      </c>
      <c r="BA13" s="10">
        <v>0</v>
      </c>
      <c r="BB13" s="10">
        <v>0</v>
      </c>
      <c r="BC13" s="10">
        <v>0</v>
      </c>
      <c r="BD13" s="10">
        <v>0</v>
      </c>
      <c r="BE13" s="10">
        <v>0</v>
      </c>
      <c r="BF13" s="10">
        <v>0</v>
      </c>
      <c r="BG13" s="10">
        <v>0</v>
      </c>
      <c r="BH13" s="10">
        <v>0</v>
      </c>
      <c r="BI13" s="10">
        <v>0</v>
      </c>
      <c r="BJ13" s="10">
        <v>0</v>
      </c>
      <c r="BK13" s="10">
        <v>0</v>
      </c>
      <c r="BL13" s="10">
        <v>0</v>
      </c>
      <c r="BM13" s="10">
        <v>0</v>
      </c>
      <c r="BN13" s="10">
        <v>0</v>
      </c>
      <c r="BO13" s="10">
        <v>0</v>
      </c>
      <c r="BP13" s="10">
        <v>1.0427528675703901</v>
      </c>
    </row>
    <row r="14" spans="1:68" x14ac:dyDescent="0.25">
      <c r="A14" s="1" t="s">
        <v>537</v>
      </c>
      <c r="B14" s="1" t="s">
        <v>525</v>
      </c>
      <c r="C14" s="8">
        <v>0</v>
      </c>
      <c r="D14" s="8">
        <v>0</v>
      </c>
      <c r="E14" s="2">
        <v>0</v>
      </c>
      <c r="F14" s="8">
        <v>0</v>
      </c>
      <c r="G14" s="8">
        <v>0</v>
      </c>
      <c r="H14" s="2">
        <v>0</v>
      </c>
      <c r="I14" s="9">
        <v>1.8181818181818181</v>
      </c>
      <c r="J14" s="8">
        <v>0</v>
      </c>
      <c r="K14" s="8">
        <v>0</v>
      </c>
      <c r="L14" s="8">
        <v>0</v>
      </c>
      <c r="M14" s="8">
        <v>0</v>
      </c>
      <c r="N14" s="9">
        <v>1.4072727272727272</v>
      </c>
      <c r="O14" s="8">
        <v>0</v>
      </c>
      <c r="P14" s="8">
        <v>0</v>
      </c>
      <c r="Q14" s="8">
        <v>0</v>
      </c>
      <c r="R14" s="8">
        <v>36.727272727272727</v>
      </c>
      <c r="S14" s="8">
        <v>23.272727272727273</v>
      </c>
      <c r="T14" s="8">
        <v>0.54545454545454541</v>
      </c>
      <c r="U14" s="8">
        <v>0</v>
      </c>
      <c r="V14" s="8">
        <v>32.72727272727272</v>
      </c>
      <c r="W14" s="8">
        <v>0</v>
      </c>
      <c r="X14" s="8">
        <v>6.7272727272727266</v>
      </c>
      <c r="Y14" s="8">
        <v>1.8505661013472257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45.454545454545453</v>
      </c>
      <c r="AG14" s="8">
        <v>0</v>
      </c>
      <c r="AH14" s="8">
        <v>0</v>
      </c>
      <c r="AI14" s="8">
        <v>0</v>
      </c>
      <c r="AJ14" s="8">
        <v>0</v>
      </c>
      <c r="AK14" s="8">
        <v>0</v>
      </c>
      <c r="AL14" s="8">
        <v>0</v>
      </c>
      <c r="AM14" s="8">
        <v>0</v>
      </c>
      <c r="AN14" s="8">
        <v>0</v>
      </c>
      <c r="AO14" s="8">
        <v>0</v>
      </c>
      <c r="AP14" s="8">
        <v>0</v>
      </c>
      <c r="AQ14" s="8">
        <v>0</v>
      </c>
      <c r="AR14" s="8">
        <v>0</v>
      </c>
      <c r="AS14" s="8">
        <v>0</v>
      </c>
      <c r="AT14" s="8">
        <v>0</v>
      </c>
      <c r="AU14" s="8">
        <v>0</v>
      </c>
      <c r="AV14" s="8">
        <v>1.8181818181818181</v>
      </c>
      <c r="AW14" s="8">
        <v>0</v>
      </c>
      <c r="AX14" s="8">
        <v>1.8181818181818181</v>
      </c>
      <c r="AY14" s="8">
        <v>0</v>
      </c>
      <c r="AZ14" s="8">
        <v>0</v>
      </c>
      <c r="BA14" s="8">
        <v>0</v>
      </c>
      <c r="BB14" s="8">
        <v>0</v>
      </c>
      <c r="BC14" s="8">
        <v>0</v>
      </c>
      <c r="BD14" s="8">
        <v>0</v>
      </c>
      <c r="BE14" s="8">
        <v>0</v>
      </c>
      <c r="BF14" s="8">
        <v>0</v>
      </c>
      <c r="BG14" s="8">
        <v>0</v>
      </c>
      <c r="BH14" s="8">
        <v>0</v>
      </c>
      <c r="BI14" s="8">
        <v>0</v>
      </c>
      <c r="BJ14" s="8">
        <v>0</v>
      </c>
      <c r="BK14" s="8">
        <v>0</v>
      </c>
      <c r="BL14" s="8">
        <v>0</v>
      </c>
      <c r="BM14" s="8">
        <v>0</v>
      </c>
      <c r="BN14" s="8">
        <v>0</v>
      </c>
      <c r="BO14" s="8">
        <v>0</v>
      </c>
      <c r="BP14" s="8">
        <v>0</v>
      </c>
    </row>
    <row r="15" spans="1:68" x14ac:dyDescent="0.25">
      <c r="A15" s="1" t="s">
        <v>538</v>
      </c>
      <c r="B15" s="1" t="s">
        <v>525</v>
      </c>
      <c r="C15" s="10">
        <v>0</v>
      </c>
      <c r="D15" s="10">
        <v>0</v>
      </c>
      <c r="E15" s="1">
        <v>0</v>
      </c>
      <c r="F15" s="10">
        <v>0</v>
      </c>
      <c r="G15" s="10">
        <v>0</v>
      </c>
      <c r="H15" s="1">
        <v>0</v>
      </c>
      <c r="I15" s="10">
        <v>0</v>
      </c>
      <c r="J15" s="10">
        <v>0</v>
      </c>
      <c r="K15" s="10">
        <v>0</v>
      </c>
      <c r="L15" s="10">
        <v>0</v>
      </c>
      <c r="M15" s="10">
        <v>0</v>
      </c>
      <c r="N15" s="11">
        <v>1.5246376811594204</v>
      </c>
      <c r="O15" s="10">
        <v>0</v>
      </c>
      <c r="P15" s="10">
        <v>0</v>
      </c>
      <c r="Q15" s="10">
        <v>0</v>
      </c>
      <c r="R15" s="10">
        <v>33.913043478260875</v>
      </c>
      <c r="S15" s="10">
        <v>11.884057971014494</v>
      </c>
      <c r="T15" s="10">
        <v>0</v>
      </c>
      <c r="U15" s="10">
        <v>0</v>
      </c>
      <c r="V15" s="10">
        <v>41.739130434782609</v>
      </c>
      <c r="W15" s="10">
        <v>0</v>
      </c>
      <c r="X15" s="10">
        <v>12.463768115942027</v>
      </c>
      <c r="Y15" s="10">
        <v>1.7948267863307996</v>
      </c>
      <c r="Z15" s="10">
        <v>0</v>
      </c>
      <c r="AA15" s="10">
        <v>0</v>
      </c>
      <c r="AB15" s="10">
        <v>0</v>
      </c>
      <c r="AC15" s="10">
        <v>0</v>
      </c>
      <c r="AD15" s="10">
        <v>0</v>
      </c>
      <c r="AE15" s="10">
        <v>0</v>
      </c>
      <c r="AF15" s="10">
        <v>78.260869565217391</v>
      </c>
      <c r="AG15" s="10">
        <v>5.7971014492753596</v>
      </c>
      <c r="AH15" s="10">
        <v>0</v>
      </c>
      <c r="AI15" s="10">
        <v>0</v>
      </c>
      <c r="AJ15" s="10">
        <v>0</v>
      </c>
      <c r="AK15" s="10">
        <v>0</v>
      </c>
      <c r="AL15" s="10">
        <v>0</v>
      </c>
      <c r="AM15" s="10">
        <v>0</v>
      </c>
      <c r="AN15" s="10">
        <v>0</v>
      </c>
      <c r="AO15" s="10">
        <v>0</v>
      </c>
      <c r="AP15" s="10">
        <v>0</v>
      </c>
      <c r="AQ15" s="10">
        <v>0</v>
      </c>
      <c r="AR15" s="10">
        <v>0</v>
      </c>
      <c r="AS15" s="10">
        <v>0</v>
      </c>
      <c r="AT15" s="10">
        <v>0</v>
      </c>
      <c r="AU15" s="10">
        <v>0</v>
      </c>
      <c r="AV15" s="10">
        <v>0</v>
      </c>
      <c r="AW15" s="10">
        <v>2.8985507246376816</v>
      </c>
      <c r="AX15" s="10">
        <v>2.8985507246376816</v>
      </c>
      <c r="AY15" s="10">
        <v>0</v>
      </c>
      <c r="AZ15" s="10">
        <v>0</v>
      </c>
      <c r="BA15" s="10">
        <v>0</v>
      </c>
      <c r="BB15" s="10">
        <v>0</v>
      </c>
      <c r="BC15" s="10">
        <v>0</v>
      </c>
      <c r="BD15" s="10">
        <v>0</v>
      </c>
      <c r="BE15" s="10">
        <v>0</v>
      </c>
      <c r="BF15" s="10">
        <v>0</v>
      </c>
      <c r="BG15" s="10">
        <v>0</v>
      </c>
      <c r="BH15" s="10">
        <v>0</v>
      </c>
      <c r="BI15" s="10">
        <v>0</v>
      </c>
      <c r="BJ15" s="10">
        <v>0</v>
      </c>
      <c r="BK15" s="10">
        <v>0</v>
      </c>
      <c r="BL15" s="10">
        <v>0</v>
      </c>
      <c r="BM15" s="10">
        <v>0</v>
      </c>
      <c r="BN15" s="10">
        <v>0</v>
      </c>
      <c r="BO15" s="10">
        <v>0</v>
      </c>
      <c r="BP15" s="10">
        <v>0</v>
      </c>
    </row>
    <row r="16" spans="1:68" x14ac:dyDescent="0.25">
      <c r="A16" s="1" t="s">
        <v>539</v>
      </c>
      <c r="B16" s="1" t="s">
        <v>525</v>
      </c>
      <c r="C16" s="8">
        <v>0</v>
      </c>
      <c r="D16" s="8">
        <v>0</v>
      </c>
      <c r="E16" s="2">
        <v>0</v>
      </c>
      <c r="F16" s="8">
        <v>0</v>
      </c>
      <c r="G16" s="8">
        <v>0</v>
      </c>
      <c r="H16" s="3">
        <v>1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9">
        <v>0.18830242510699002</v>
      </c>
      <c r="O16" s="8">
        <v>0</v>
      </c>
      <c r="P16" s="8">
        <v>0</v>
      </c>
      <c r="Q16" s="8">
        <v>0.28530670470756064</v>
      </c>
      <c r="R16" s="8">
        <v>47.646219686162631</v>
      </c>
      <c r="S16" s="8">
        <v>6.7047075606276749</v>
      </c>
      <c r="T16" s="8">
        <v>4.5649072753209703</v>
      </c>
      <c r="U16" s="8">
        <v>0</v>
      </c>
      <c r="V16" s="8">
        <v>35.235378031383739</v>
      </c>
      <c r="W16" s="8">
        <v>0</v>
      </c>
      <c r="X16" s="8">
        <v>5.5634807417974326</v>
      </c>
      <c r="Y16" s="8">
        <v>1.7605455235224285</v>
      </c>
      <c r="Z16" s="8">
        <v>0</v>
      </c>
      <c r="AA16" s="8">
        <v>0</v>
      </c>
      <c r="AB16" s="8">
        <v>0</v>
      </c>
      <c r="AC16" s="8">
        <v>0</v>
      </c>
      <c r="AD16" s="8">
        <v>0</v>
      </c>
      <c r="AE16" s="8">
        <v>0</v>
      </c>
      <c r="AF16" s="8">
        <v>89.871611982881603</v>
      </c>
      <c r="AG16" s="8">
        <v>4.2796005706134101</v>
      </c>
      <c r="AH16" s="8">
        <v>0</v>
      </c>
      <c r="AI16" s="8">
        <v>2.8530670470756063</v>
      </c>
      <c r="AJ16" s="8">
        <v>0</v>
      </c>
      <c r="AK16" s="8">
        <v>0</v>
      </c>
      <c r="AL16" s="8">
        <v>0</v>
      </c>
      <c r="AM16" s="8">
        <v>0</v>
      </c>
      <c r="AN16" s="8">
        <v>0</v>
      </c>
      <c r="AO16" s="8">
        <v>0</v>
      </c>
      <c r="AP16" s="8">
        <v>0</v>
      </c>
      <c r="AQ16" s="8">
        <v>0</v>
      </c>
      <c r="AR16" s="8">
        <v>0</v>
      </c>
      <c r="AS16" s="8">
        <v>1.4265335235378032</v>
      </c>
      <c r="AT16" s="8">
        <v>0</v>
      </c>
      <c r="AU16" s="8">
        <v>0</v>
      </c>
      <c r="AV16" s="8">
        <v>0</v>
      </c>
      <c r="AW16" s="8">
        <v>2.8530670470756063</v>
      </c>
      <c r="AX16" s="8">
        <v>1.4265335235378032</v>
      </c>
      <c r="AY16" s="8">
        <v>1.4265335235378032</v>
      </c>
      <c r="AZ16" s="8">
        <v>0</v>
      </c>
      <c r="BA16" s="8">
        <v>0</v>
      </c>
      <c r="BB16" s="8">
        <v>0</v>
      </c>
      <c r="BC16" s="8">
        <v>0</v>
      </c>
      <c r="BD16" s="8">
        <v>0</v>
      </c>
      <c r="BE16" s="8">
        <v>0</v>
      </c>
      <c r="BF16" s="8">
        <v>0</v>
      </c>
      <c r="BG16" s="8">
        <v>0</v>
      </c>
      <c r="BH16" s="8">
        <v>0</v>
      </c>
      <c r="BI16" s="8">
        <v>0</v>
      </c>
      <c r="BJ16" s="8">
        <v>0</v>
      </c>
      <c r="BK16" s="8">
        <v>0</v>
      </c>
      <c r="BL16" s="8">
        <v>0</v>
      </c>
      <c r="BM16" s="8">
        <v>0</v>
      </c>
      <c r="BN16" s="8">
        <v>0</v>
      </c>
      <c r="BO16" s="8">
        <v>0</v>
      </c>
      <c r="BP16" s="8">
        <v>0</v>
      </c>
    </row>
    <row r="17" spans="1:68" x14ac:dyDescent="0.25">
      <c r="A17" s="1" t="s">
        <v>540</v>
      </c>
      <c r="B17" s="1" t="s">
        <v>525</v>
      </c>
      <c r="C17" s="10">
        <v>0</v>
      </c>
      <c r="D17" s="10">
        <v>0</v>
      </c>
      <c r="E17" s="1">
        <v>0</v>
      </c>
      <c r="F17" s="10">
        <v>0</v>
      </c>
      <c r="G17" s="10">
        <v>0</v>
      </c>
      <c r="H17" s="5">
        <v>1</v>
      </c>
      <c r="I17" s="11">
        <v>4.4642857142857144</v>
      </c>
      <c r="J17" s="10">
        <v>0</v>
      </c>
      <c r="K17" s="10">
        <v>0</v>
      </c>
      <c r="L17" s="10">
        <v>0</v>
      </c>
      <c r="M17" s="10">
        <v>0</v>
      </c>
      <c r="N17" s="11">
        <v>2.6808035714285716</v>
      </c>
      <c r="O17" s="11">
        <v>6.5357142857142856</v>
      </c>
      <c r="P17" s="10">
        <v>0</v>
      </c>
      <c r="Q17" s="10">
        <v>0</v>
      </c>
      <c r="R17" s="10">
        <v>28.348214285714285</v>
      </c>
      <c r="S17" s="10">
        <v>19.419642857142854</v>
      </c>
      <c r="T17" s="10">
        <v>9.375</v>
      </c>
      <c r="U17" s="10">
        <v>0.2232142857142857</v>
      </c>
      <c r="V17" s="10">
        <v>40.625</v>
      </c>
      <c r="W17" s="10">
        <v>0</v>
      </c>
      <c r="X17" s="10">
        <v>2.0089285714285712</v>
      </c>
      <c r="Y17" s="10">
        <v>1.955738134904133</v>
      </c>
      <c r="Z17" s="10">
        <v>0</v>
      </c>
      <c r="AA17" s="10">
        <v>0</v>
      </c>
      <c r="AB17" s="10">
        <v>0</v>
      </c>
      <c r="AC17" s="10">
        <v>0</v>
      </c>
      <c r="AD17" s="10">
        <v>0</v>
      </c>
      <c r="AE17" s="10">
        <v>0</v>
      </c>
      <c r="AF17" s="10">
        <v>142.85714285714286</v>
      </c>
      <c r="AG17" s="10">
        <v>0</v>
      </c>
      <c r="AH17" s="10">
        <v>0</v>
      </c>
      <c r="AI17" s="10">
        <v>2.2321428571428572</v>
      </c>
      <c r="AJ17" s="10">
        <v>0</v>
      </c>
      <c r="AK17" s="10">
        <v>0</v>
      </c>
      <c r="AL17" s="10">
        <v>0</v>
      </c>
      <c r="AM17" s="10">
        <v>0</v>
      </c>
      <c r="AN17" s="10">
        <v>0</v>
      </c>
      <c r="AO17" s="10">
        <v>0</v>
      </c>
      <c r="AP17" s="10">
        <v>0</v>
      </c>
      <c r="AQ17" s="10">
        <v>0</v>
      </c>
      <c r="AR17" s="10">
        <v>0</v>
      </c>
      <c r="AS17" s="10">
        <v>0</v>
      </c>
      <c r="AT17" s="10">
        <v>0</v>
      </c>
      <c r="AU17" s="10">
        <v>0</v>
      </c>
      <c r="AV17" s="10">
        <v>2.2321428571428572</v>
      </c>
      <c r="AW17" s="10">
        <v>0</v>
      </c>
      <c r="AX17" s="10">
        <v>2.2321428571428572</v>
      </c>
      <c r="AY17" s="10">
        <v>0</v>
      </c>
      <c r="AZ17" s="10">
        <v>0</v>
      </c>
      <c r="BA17" s="10">
        <v>0</v>
      </c>
      <c r="BB17" s="10">
        <v>0</v>
      </c>
      <c r="BC17" s="10">
        <v>0</v>
      </c>
      <c r="BD17" s="10">
        <v>0</v>
      </c>
      <c r="BE17" s="10">
        <v>0</v>
      </c>
      <c r="BF17" s="10">
        <v>0</v>
      </c>
      <c r="BG17" s="10">
        <v>0</v>
      </c>
      <c r="BH17" s="10">
        <v>0</v>
      </c>
      <c r="BI17" s="10">
        <v>0</v>
      </c>
      <c r="BJ17" s="10">
        <v>0</v>
      </c>
      <c r="BK17" s="10">
        <v>0</v>
      </c>
      <c r="BL17" s="10">
        <v>0</v>
      </c>
      <c r="BM17" s="10">
        <v>0</v>
      </c>
      <c r="BN17" s="10">
        <v>0</v>
      </c>
      <c r="BO17" s="10">
        <v>0</v>
      </c>
      <c r="BP17" s="10">
        <v>0</v>
      </c>
    </row>
    <row r="18" spans="1:68" x14ac:dyDescent="0.25">
      <c r="A18" s="1" t="s">
        <v>541</v>
      </c>
      <c r="B18" s="1" t="s">
        <v>525</v>
      </c>
      <c r="C18" s="8">
        <v>0</v>
      </c>
      <c r="D18" s="8">
        <v>0</v>
      </c>
      <c r="E18" s="2">
        <v>0</v>
      </c>
      <c r="F18" s="8">
        <v>0</v>
      </c>
      <c r="G18" s="8">
        <v>0</v>
      </c>
      <c r="H18" s="3">
        <v>1</v>
      </c>
      <c r="I18" s="9">
        <v>17.513134851138354</v>
      </c>
      <c r="J18" s="8">
        <v>0</v>
      </c>
      <c r="K18" s="8">
        <v>0</v>
      </c>
      <c r="L18" s="8">
        <v>0</v>
      </c>
      <c r="M18" s="8">
        <v>0</v>
      </c>
      <c r="N18" s="9">
        <v>1.7635726795096323</v>
      </c>
      <c r="O18" s="8">
        <v>0</v>
      </c>
      <c r="P18" s="8">
        <v>0</v>
      </c>
      <c r="Q18" s="8">
        <v>0</v>
      </c>
      <c r="R18" s="8">
        <v>50.612959719789842</v>
      </c>
      <c r="S18" s="8">
        <v>11.38353765323993</v>
      </c>
      <c r="T18" s="8">
        <v>1.0507880910683014</v>
      </c>
      <c r="U18" s="8">
        <v>0.17513134851138357</v>
      </c>
      <c r="V18" s="8">
        <v>35.026269702276714</v>
      </c>
      <c r="W18" s="8">
        <v>0</v>
      </c>
      <c r="X18" s="8">
        <v>1.7513134851138354</v>
      </c>
      <c r="Y18" s="8">
        <v>1.5715190474509502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50.788091068301199</v>
      </c>
      <c r="AG18" s="8">
        <v>0</v>
      </c>
      <c r="AH18" s="8">
        <v>0</v>
      </c>
      <c r="AI18" s="8">
        <v>0</v>
      </c>
      <c r="AJ18" s="8">
        <v>0</v>
      </c>
      <c r="AK18" s="8">
        <v>0</v>
      </c>
      <c r="AL18" s="8">
        <v>0</v>
      </c>
      <c r="AM18" s="8">
        <v>0</v>
      </c>
      <c r="AN18" s="8">
        <v>0</v>
      </c>
      <c r="AO18" s="8">
        <v>0</v>
      </c>
      <c r="AP18" s="8">
        <v>0</v>
      </c>
      <c r="AQ18" s="8">
        <v>0</v>
      </c>
      <c r="AR18" s="8">
        <v>0</v>
      </c>
      <c r="AS18" s="8">
        <v>1.7513134851138354</v>
      </c>
      <c r="AT18" s="8">
        <v>0</v>
      </c>
      <c r="AU18" s="8">
        <v>0</v>
      </c>
      <c r="AV18" s="8">
        <v>1.7513134851138354</v>
      </c>
      <c r="AW18" s="8">
        <v>0</v>
      </c>
      <c r="AX18" s="8">
        <v>0</v>
      </c>
      <c r="AY18" s="8">
        <v>0</v>
      </c>
      <c r="AZ18" s="8">
        <v>0</v>
      </c>
      <c r="BA18" s="8">
        <v>0</v>
      </c>
      <c r="BB18" s="8">
        <v>0</v>
      </c>
      <c r="BC18" s="8">
        <v>1.7513134851138354</v>
      </c>
      <c r="BD18" s="8">
        <v>0</v>
      </c>
      <c r="BE18" s="8">
        <v>0</v>
      </c>
      <c r="BF18" s="8">
        <v>0</v>
      </c>
      <c r="BG18" s="8">
        <v>0</v>
      </c>
      <c r="BH18" s="8">
        <v>0</v>
      </c>
      <c r="BI18" s="8">
        <v>0</v>
      </c>
      <c r="BJ18" s="8">
        <v>0</v>
      </c>
      <c r="BK18" s="8">
        <v>0</v>
      </c>
      <c r="BL18" s="8">
        <v>0</v>
      </c>
      <c r="BM18" s="8">
        <v>0</v>
      </c>
      <c r="BN18" s="8">
        <v>0</v>
      </c>
      <c r="BO18" s="8">
        <v>0</v>
      </c>
      <c r="BP18" s="8">
        <v>0</v>
      </c>
    </row>
    <row r="19" spans="1:68" x14ac:dyDescent="0.25">
      <c r="A19" s="1" t="s">
        <v>542</v>
      </c>
      <c r="B19" s="1" t="s">
        <v>525</v>
      </c>
      <c r="C19" s="10">
        <v>0</v>
      </c>
      <c r="D19" s="10">
        <v>0</v>
      </c>
      <c r="E19" s="1">
        <v>0</v>
      </c>
      <c r="F19" s="10">
        <v>0</v>
      </c>
      <c r="G19" s="10">
        <v>0</v>
      </c>
      <c r="H19" s="1">
        <v>0</v>
      </c>
      <c r="I19" s="10">
        <v>0</v>
      </c>
      <c r="J19" s="10">
        <v>0</v>
      </c>
      <c r="K19" s="10">
        <v>0</v>
      </c>
      <c r="L19" s="10">
        <v>0</v>
      </c>
      <c r="M19" s="10">
        <v>0</v>
      </c>
      <c r="N19" s="11">
        <v>1.9084158415841583</v>
      </c>
      <c r="O19" s="11">
        <v>0.56188118811881183</v>
      </c>
      <c r="P19" s="10">
        <v>0</v>
      </c>
      <c r="Q19" s="10">
        <v>0</v>
      </c>
      <c r="R19" s="10">
        <v>43.811881188118804</v>
      </c>
      <c r="S19" s="10">
        <v>9.1584158415841568</v>
      </c>
      <c r="T19" s="10">
        <v>1.9801980198019802</v>
      </c>
      <c r="U19" s="10">
        <v>0</v>
      </c>
      <c r="V19" s="10">
        <v>39.603960396039604</v>
      </c>
      <c r="W19" s="10">
        <v>0</v>
      </c>
      <c r="X19" s="10">
        <v>5.4455445544554451</v>
      </c>
      <c r="Y19" s="10">
        <v>1.7073898300662504</v>
      </c>
      <c r="Z19" s="10">
        <v>0</v>
      </c>
      <c r="AA19" s="10">
        <v>0</v>
      </c>
      <c r="AB19" s="10">
        <v>0</v>
      </c>
      <c r="AC19" s="10">
        <v>0</v>
      </c>
      <c r="AD19" s="10">
        <v>0</v>
      </c>
      <c r="AE19" s="10">
        <v>0</v>
      </c>
      <c r="AF19" s="10">
        <v>74.257425742574256</v>
      </c>
      <c r="AG19" s="10">
        <v>2.4752475247524752</v>
      </c>
      <c r="AH19" s="10">
        <v>0</v>
      </c>
      <c r="AI19" s="52">
        <v>2.4752475247524752</v>
      </c>
      <c r="AJ19" s="10">
        <v>0</v>
      </c>
      <c r="AK19" s="10">
        <v>0</v>
      </c>
      <c r="AL19" s="10">
        <v>0</v>
      </c>
      <c r="AM19" s="10">
        <v>0</v>
      </c>
      <c r="AN19" s="10">
        <v>0</v>
      </c>
      <c r="AO19" s="10">
        <v>0</v>
      </c>
      <c r="AP19" s="10">
        <v>0</v>
      </c>
      <c r="AQ19" s="10">
        <v>0</v>
      </c>
      <c r="AR19" s="10">
        <v>0</v>
      </c>
      <c r="AS19" s="10">
        <v>0</v>
      </c>
      <c r="AT19" s="10">
        <v>0</v>
      </c>
      <c r="AU19" s="10">
        <v>0</v>
      </c>
      <c r="AV19" s="10">
        <v>2.4752475247524752</v>
      </c>
      <c r="AW19" s="10">
        <v>0</v>
      </c>
      <c r="AX19" s="10">
        <v>2.4752475247524752</v>
      </c>
      <c r="AY19" s="10">
        <v>0</v>
      </c>
      <c r="AZ19" s="10">
        <v>0</v>
      </c>
      <c r="BA19" s="10">
        <v>0</v>
      </c>
      <c r="BB19" s="10">
        <v>0</v>
      </c>
      <c r="BC19" s="10">
        <v>0</v>
      </c>
      <c r="BD19" s="10">
        <v>0</v>
      </c>
      <c r="BE19" s="10">
        <v>0</v>
      </c>
      <c r="BF19" s="10">
        <v>0</v>
      </c>
      <c r="BG19" s="10">
        <v>0</v>
      </c>
      <c r="BH19" s="10">
        <v>0</v>
      </c>
      <c r="BI19" s="10">
        <v>0</v>
      </c>
      <c r="BJ19" s="10">
        <v>0</v>
      </c>
      <c r="BK19" s="10">
        <v>0</v>
      </c>
      <c r="BL19" s="10">
        <v>0</v>
      </c>
      <c r="BM19" s="10">
        <v>0</v>
      </c>
      <c r="BN19" s="10">
        <v>0</v>
      </c>
      <c r="BO19" s="10">
        <v>0</v>
      </c>
      <c r="BP19" s="10">
        <v>0</v>
      </c>
    </row>
    <row r="20" spans="1:68" x14ac:dyDescent="0.25">
      <c r="A20" s="1" t="s">
        <v>543</v>
      </c>
      <c r="B20" s="1" t="s">
        <v>525</v>
      </c>
      <c r="C20" s="8">
        <v>0</v>
      </c>
      <c r="D20" s="8">
        <v>0</v>
      </c>
      <c r="E20" s="2">
        <v>0</v>
      </c>
      <c r="F20" s="8">
        <v>0</v>
      </c>
      <c r="G20" s="8">
        <v>0</v>
      </c>
      <c r="H20" s="2">
        <v>0</v>
      </c>
      <c r="I20" s="9">
        <v>7.2289156626506026</v>
      </c>
      <c r="J20" s="8">
        <v>0</v>
      </c>
      <c r="K20" s="8">
        <v>0</v>
      </c>
      <c r="L20" s="8">
        <v>0</v>
      </c>
      <c r="M20" s="8">
        <v>0</v>
      </c>
      <c r="N20" s="9">
        <v>0.45783132530120485</v>
      </c>
      <c r="O20" s="9">
        <v>4.8168674698795186</v>
      </c>
      <c r="P20" s="8">
        <v>0</v>
      </c>
      <c r="Q20" s="8">
        <v>0</v>
      </c>
      <c r="R20" s="8">
        <v>13.493975903614459</v>
      </c>
      <c r="S20" s="8">
        <v>32.530120481927717</v>
      </c>
      <c r="T20" s="8">
        <v>5.7831325301204819</v>
      </c>
      <c r="U20" s="8">
        <v>0.72289156626506024</v>
      </c>
      <c r="V20" s="8">
        <v>42.891566265060241</v>
      </c>
      <c r="W20" s="8">
        <v>0</v>
      </c>
      <c r="X20" s="8">
        <v>4.5783132530120483</v>
      </c>
      <c r="Y20" s="8">
        <v>1.9336732076222252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86.746987951807199</v>
      </c>
      <c r="AG20" s="8">
        <v>0</v>
      </c>
      <c r="AH20" s="8">
        <v>0</v>
      </c>
      <c r="AI20" s="8">
        <v>0</v>
      </c>
      <c r="AJ20" s="8">
        <v>0</v>
      </c>
      <c r="AK20" s="8">
        <v>0</v>
      </c>
      <c r="AL20" s="8">
        <v>0</v>
      </c>
      <c r="AM20" s="8">
        <v>0</v>
      </c>
      <c r="AN20" s="8">
        <v>0</v>
      </c>
      <c r="AO20" s="8">
        <v>0</v>
      </c>
      <c r="AP20" s="8">
        <v>0</v>
      </c>
      <c r="AQ20" s="8">
        <v>0</v>
      </c>
      <c r="AR20" s="8">
        <v>0</v>
      </c>
      <c r="AS20" s="8">
        <v>0</v>
      </c>
      <c r="AT20" s="8">
        <v>0</v>
      </c>
      <c r="AU20" s="8">
        <v>0</v>
      </c>
      <c r="AV20" s="8">
        <v>2.4096385542168677</v>
      </c>
      <c r="AW20" s="8">
        <v>0</v>
      </c>
      <c r="AX20" s="8">
        <v>0</v>
      </c>
      <c r="AY20" s="8">
        <v>0</v>
      </c>
      <c r="AZ20" s="8">
        <v>0</v>
      </c>
      <c r="BA20" s="8">
        <v>0</v>
      </c>
      <c r="BB20" s="8">
        <v>0</v>
      </c>
      <c r="BC20" s="8">
        <v>0</v>
      </c>
      <c r="BD20" s="8">
        <v>0</v>
      </c>
      <c r="BE20" s="8">
        <v>0</v>
      </c>
      <c r="BF20" s="8">
        <v>0</v>
      </c>
      <c r="BG20" s="8">
        <v>0</v>
      </c>
      <c r="BH20" s="8">
        <v>0</v>
      </c>
      <c r="BI20" s="8">
        <v>0</v>
      </c>
      <c r="BJ20" s="8">
        <v>0</v>
      </c>
      <c r="BK20" s="8">
        <v>0</v>
      </c>
      <c r="BL20" s="8">
        <v>0</v>
      </c>
      <c r="BM20" s="8">
        <v>0</v>
      </c>
      <c r="BN20" s="8">
        <v>0</v>
      </c>
      <c r="BO20" s="8">
        <v>0</v>
      </c>
      <c r="BP20" s="8">
        <v>0</v>
      </c>
    </row>
    <row r="21" spans="1:68" x14ac:dyDescent="0.25">
      <c r="A21" s="1" t="s">
        <v>544</v>
      </c>
      <c r="B21" s="1" t="s">
        <v>525</v>
      </c>
      <c r="C21" s="10">
        <v>0</v>
      </c>
      <c r="D21" s="10">
        <v>0</v>
      </c>
      <c r="E21" s="1">
        <v>0</v>
      </c>
      <c r="F21" s="10">
        <v>0</v>
      </c>
      <c r="G21" s="10">
        <v>0</v>
      </c>
      <c r="H21" s="1">
        <v>0</v>
      </c>
      <c r="I21" s="11">
        <v>5.8616647127784294</v>
      </c>
      <c r="J21" s="10">
        <v>0</v>
      </c>
      <c r="K21" s="10">
        <v>0</v>
      </c>
      <c r="L21" s="10">
        <v>0</v>
      </c>
      <c r="M21" s="10">
        <v>0</v>
      </c>
      <c r="N21" s="11">
        <v>2.8053927315357559</v>
      </c>
      <c r="O21" s="11">
        <v>2.5826494724501758</v>
      </c>
      <c r="P21" s="10">
        <v>0</v>
      </c>
      <c r="Q21" s="10">
        <v>0</v>
      </c>
      <c r="R21" s="10">
        <v>41.735052754982419</v>
      </c>
      <c r="S21" s="10">
        <v>13.833528722157093</v>
      </c>
      <c r="T21" s="10">
        <v>1.992966002344666</v>
      </c>
      <c r="U21" s="10">
        <v>0.35169988276670577</v>
      </c>
      <c r="V21" s="10">
        <v>37.631887456037518</v>
      </c>
      <c r="W21" s="10">
        <v>0</v>
      </c>
      <c r="X21" s="10">
        <v>4.4548651817116065</v>
      </c>
      <c r="Y21" s="10">
        <v>1.792720984156192</v>
      </c>
      <c r="Z21" s="10">
        <v>0</v>
      </c>
      <c r="AA21" s="10">
        <v>0</v>
      </c>
      <c r="AB21" s="10">
        <v>0</v>
      </c>
      <c r="AC21" s="10">
        <v>0</v>
      </c>
      <c r="AD21" s="10">
        <v>0</v>
      </c>
      <c r="AE21" s="10">
        <v>0</v>
      </c>
      <c r="AF21" s="10">
        <v>23.446658851113718</v>
      </c>
      <c r="AG21" s="10">
        <v>0</v>
      </c>
      <c r="AH21" s="10">
        <v>0</v>
      </c>
      <c r="AI21" s="10">
        <v>0</v>
      </c>
      <c r="AJ21" s="10">
        <v>0</v>
      </c>
      <c r="AK21" s="10">
        <v>0</v>
      </c>
      <c r="AL21" s="10">
        <v>0</v>
      </c>
      <c r="AM21" s="10">
        <v>0</v>
      </c>
      <c r="AN21" s="10">
        <v>0</v>
      </c>
      <c r="AO21" s="10">
        <v>0</v>
      </c>
      <c r="AP21" s="10">
        <v>0</v>
      </c>
      <c r="AQ21" s="10">
        <v>0</v>
      </c>
      <c r="AR21" s="10">
        <v>0</v>
      </c>
      <c r="AS21" s="10">
        <v>0</v>
      </c>
      <c r="AT21" s="10">
        <v>0</v>
      </c>
      <c r="AU21" s="10">
        <v>0</v>
      </c>
      <c r="AV21" s="10">
        <v>1.1723329425556859</v>
      </c>
      <c r="AW21" s="10">
        <v>0</v>
      </c>
      <c r="AX21" s="10">
        <v>0</v>
      </c>
      <c r="AY21" s="10">
        <v>0</v>
      </c>
      <c r="AZ21" s="10">
        <v>0</v>
      </c>
      <c r="BA21" s="10">
        <v>0</v>
      </c>
      <c r="BB21" s="10">
        <v>0</v>
      </c>
      <c r="BC21" s="10">
        <v>0</v>
      </c>
      <c r="BD21" s="10">
        <v>0</v>
      </c>
      <c r="BE21" s="10">
        <v>0</v>
      </c>
      <c r="BF21" s="10">
        <v>0</v>
      </c>
      <c r="BG21" s="10">
        <v>0</v>
      </c>
      <c r="BH21" s="10">
        <v>0</v>
      </c>
      <c r="BI21" s="10">
        <v>0</v>
      </c>
      <c r="BJ21" s="10">
        <v>0</v>
      </c>
      <c r="BK21" s="10">
        <v>0</v>
      </c>
      <c r="BL21" s="10">
        <v>0</v>
      </c>
      <c r="BM21" s="10">
        <v>0</v>
      </c>
      <c r="BN21" s="10">
        <v>0</v>
      </c>
      <c r="BO21" s="10">
        <v>0</v>
      </c>
      <c r="BP21" s="10">
        <v>0</v>
      </c>
    </row>
    <row r="22" spans="1:68" x14ac:dyDescent="0.25">
      <c r="A22" s="1" t="s">
        <v>545</v>
      </c>
      <c r="B22" s="1" t="s">
        <v>525</v>
      </c>
      <c r="C22" s="8">
        <v>0</v>
      </c>
      <c r="D22" s="8">
        <v>0</v>
      </c>
      <c r="E22" s="2">
        <v>0</v>
      </c>
      <c r="F22" s="8">
        <v>0</v>
      </c>
      <c r="G22" s="8">
        <v>0</v>
      </c>
      <c r="H22" s="3">
        <v>1</v>
      </c>
      <c r="I22" s="9">
        <v>4.2553191489361701</v>
      </c>
      <c r="J22" s="8">
        <v>0</v>
      </c>
      <c r="K22" s="8">
        <v>0</v>
      </c>
      <c r="L22" s="8">
        <v>0</v>
      </c>
      <c r="M22" s="8">
        <v>0</v>
      </c>
      <c r="N22" s="9">
        <v>0.81063829787234043</v>
      </c>
      <c r="O22" s="9">
        <v>2.7319148936170214</v>
      </c>
      <c r="P22" s="8">
        <v>0</v>
      </c>
      <c r="Q22" s="8">
        <v>0.85106382978723405</v>
      </c>
      <c r="R22" s="8">
        <v>21.489361702127663</v>
      </c>
      <c r="S22" s="8">
        <v>20.425531914893618</v>
      </c>
      <c r="T22" s="8">
        <v>2.3404255319148937</v>
      </c>
      <c r="U22" s="8">
        <v>0.42553191489361702</v>
      </c>
      <c r="V22" s="8">
        <v>46.808510638297875</v>
      </c>
      <c r="W22" s="8">
        <v>0</v>
      </c>
      <c r="X22" s="8">
        <v>7.6595744680851059</v>
      </c>
      <c r="Y22" s="8">
        <v>1.9601213196298495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51.063829787233999</v>
      </c>
      <c r="AG22" s="8">
        <v>4.2553191489361701</v>
      </c>
      <c r="AH22" s="8">
        <v>0</v>
      </c>
      <c r="AI22" s="8">
        <v>2.1276595744680851</v>
      </c>
      <c r="AJ22" s="8">
        <v>0</v>
      </c>
      <c r="AK22" s="8">
        <v>0</v>
      </c>
      <c r="AL22" s="8">
        <v>0</v>
      </c>
      <c r="AM22" s="8">
        <v>0</v>
      </c>
      <c r="AN22" s="8">
        <v>0</v>
      </c>
      <c r="AO22" s="8">
        <v>0</v>
      </c>
      <c r="AP22" s="8">
        <v>0</v>
      </c>
      <c r="AQ22" s="8">
        <v>0</v>
      </c>
      <c r="AR22" s="8">
        <v>0</v>
      </c>
      <c r="AS22" s="8">
        <v>0</v>
      </c>
      <c r="AT22" s="8">
        <v>0</v>
      </c>
      <c r="AU22" s="8">
        <v>0</v>
      </c>
      <c r="AV22" s="8">
        <v>2.1276595744680851</v>
      </c>
      <c r="AW22" s="8">
        <v>0</v>
      </c>
      <c r="AX22" s="8">
        <v>2.1276595744680851</v>
      </c>
      <c r="AY22" s="8">
        <v>0</v>
      </c>
      <c r="AZ22" s="8">
        <v>0</v>
      </c>
      <c r="BA22" s="8">
        <v>0</v>
      </c>
      <c r="BB22" s="8">
        <v>0</v>
      </c>
      <c r="BC22" s="8">
        <v>0</v>
      </c>
      <c r="BD22" s="8">
        <v>0</v>
      </c>
      <c r="BE22" s="8">
        <v>0</v>
      </c>
      <c r="BF22" s="8">
        <v>0</v>
      </c>
      <c r="BG22" s="8">
        <v>0</v>
      </c>
      <c r="BH22" s="8">
        <v>0</v>
      </c>
      <c r="BI22" s="8">
        <v>0</v>
      </c>
      <c r="BJ22" s="8">
        <v>0</v>
      </c>
      <c r="BK22" s="8">
        <v>0</v>
      </c>
      <c r="BL22" s="8">
        <v>0</v>
      </c>
      <c r="BM22" s="8">
        <v>0</v>
      </c>
      <c r="BN22" s="8">
        <v>0</v>
      </c>
      <c r="BO22" s="8">
        <v>0</v>
      </c>
      <c r="BP22" s="8">
        <v>0</v>
      </c>
    </row>
    <row r="23" spans="1:68" x14ac:dyDescent="0.25">
      <c r="A23" s="1" t="s">
        <v>546</v>
      </c>
      <c r="B23" s="1" t="s">
        <v>525</v>
      </c>
      <c r="C23" s="10">
        <v>0</v>
      </c>
      <c r="D23" s="10">
        <v>0</v>
      </c>
      <c r="E23" s="1">
        <v>0</v>
      </c>
      <c r="F23" s="10">
        <v>0</v>
      </c>
      <c r="G23" s="10">
        <v>0</v>
      </c>
      <c r="H23" s="1">
        <v>0</v>
      </c>
      <c r="I23" s="11">
        <v>3.2679738562091503</v>
      </c>
      <c r="J23" s="10">
        <v>0</v>
      </c>
      <c r="K23" s="10">
        <v>0</v>
      </c>
      <c r="L23" s="10">
        <v>0</v>
      </c>
      <c r="M23" s="10">
        <v>0</v>
      </c>
      <c r="N23" s="11">
        <v>1.6209150326797386</v>
      </c>
      <c r="O23" s="11">
        <v>1.6813725490196076</v>
      </c>
      <c r="P23" s="10">
        <v>0</v>
      </c>
      <c r="Q23" s="10">
        <v>0</v>
      </c>
      <c r="R23" s="10">
        <v>44.771241830065364</v>
      </c>
      <c r="S23" s="10">
        <v>8.3333333333333321</v>
      </c>
      <c r="T23" s="10">
        <v>0.98039215686274506</v>
      </c>
      <c r="U23" s="10">
        <v>0</v>
      </c>
      <c r="V23" s="10">
        <v>41.666666666666671</v>
      </c>
      <c r="W23" s="10">
        <v>0</v>
      </c>
      <c r="X23" s="10">
        <v>4.2483660130718954</v>
      </c>
      <c r="Y23" s="10">
        <v>1.6030809517666158</v>
      </c>
      <c r="Z23" s="10">
        <v>0</v>
      </c>
      <c r="AA23" s="10">
        <v>0</v>
      </c>
      <c r="AB23" s="10">
        <v>0</v>
      </c>
      <c r="AC23" s="10">
        <v>0</v>
      </c>
      <c r="AD23" s="10">
        <v>0</v>
      </c>
      <c r="AE23" s="10">
        <v>0</v>
      </c>
      <c r="AF23" s="10">
        <v>53.921568627451002</v>
      </c>
      <c r="AG23" s="10">
        <v>1.63398692810458</v>
      </c>
      <c r="AH23" s="10">
        <v>0</v>
      </c>
      <c r="AI23" s="10">
        <v>1.6339869281045751</v>
      </c>
      <c r="AJ23" s="10">
        <v>0</v>
      </c>
      <c r="AK23" s="10">
        <v>0</v>
      </c>
      <c r="AL23" s="10">
        <v>0</v>
      </c>
      <c r="AM23" s="10">
        <v>0</v>
      </c>
      <c r="AN23" s="10">
        <v>0</v>
      </c>
      <c r="AO23" s="10">
        <v>0</v>
      </c>
      <c r="AP23" s="10">
        <v>0</v>
      </c>
      <c r="AQ23" s="10">
        <v>0</v>
      </c>
      <c r="AR23" s="10">
        <v>0</v>
      </c>
      <c r="AS23" s="10">
        <v>1.6339869281045751</v>
      </c>
      <c r="AT23" s="10">
        <v>0</v>
      </c>
      <c r="AU23" s="10">
        <v>0</v>
      </c>
      <c r="AV23" s="10">
        <v>1.6339869281045751</v>
      </c>
      <c r="AW23" s="10">
        <v>0</v>
      </c>
      <c r="AX23" s="10">
        <v>0</v>
      </c>
      <c r="AY23" s="10">
        <v>4.9019607843137303</v>
      </c>
      <c r="AZ23" s="10">
        <v>0</v>
      </c>
      <c r="BA23" s="10">
        <v>0</v>
      </c>
      <c r="BB23" s="10">
        <v>0</v>
      </c>
      <c r="BC23" s="10">
        <v>0</v>
      </c>
      <c r="BD23" s="10">
        <v>0</v>
      </c>
      <c r="BE23" s="10">
        <v>0</v>
      </c>
      <c r="BF23" s="10">
        <v>0</v>
      </c>
      <c r="BG23" s="10">
        <v>0</v>
      </c>
      <c r="BH23" s="10">
        <v>0</v>
      </c>
      <c r="BI23" s="10">
        <v>0</v>
      </c>
      <c r="BJ23" s="10">
        <v>0</v>
      </c>
      <c r="BK23" s="10">
        <v>0</v>
      </c>
      <c r="BL23" s="10">
        <v>0</v>
      </c>
      <c r="BM23" s="10">
        <v>0</v>
      </c>
      <c r="BN23" s="10">
        <v>0</v>
      </c>
      <c r="BO23" s="10">
        <v>0</v>
      </c>
      <c r="BP23" s="10">
        <v>1.6339869281045751</v>
      </c>
    </row>
    <row r="24" spans="1:68" x14ac:dyDescent="0.25">
      <c r="A24" s="1" t="s">
        <v>547</v>
      </c>
      <c r="B24" s="1" t="s">
        <v>525</v>
      </c>
      <c r="C24" s="8">
        <v>0</v>
      </c>
      <c r="D24" s="8">
        <v>0</v>
      </c>
      <c r="E24" s="2">
        <v>0</v>
      </c>
      <c r="F24" s="8">
        <v>0</v>
      </c>
      <c r="G24" s="8">
        <v>0</v>
      </c>
      <c r="H24" s="3">
        <v>1</v>
      </c>
      <c r="I24" s="9">
        <v>1.0070493454179255</v>
      </c>
      <c r="J24" s="8">
        <v>0</v>
      </c>
      <c r="K24" s="8">
        <v>0</v>
      </c>
      <c r="L24" s="8">
        <v>0</v>
      </c>
      <c r="M24" s="9">
        <v>6.545820745216516</v>
      </c>
      <c r="N24" s="9">
        <v>1.2426988922457201</v>
      </c>
      <c r="O24" s="9">
        <v>3.0453172205438066</v>
      </c>
      <c r="P24" s="8">
        <v>0</v>
      </c>
      <c r="Q24" s="8">
        <v>0.80563947633434041</v>
      </c>
      <c r="R24" s="8">
        <v>38.066465256797585</v>
      </c>
      <c r="S24" s="8">
        <v>30.010070493454176</v>
      </c>
      <c r="T24" s="8">
        <v>0.70493454179254789</v>
      </c>
      <c r="U24" s="8">
        <v>0.10070493454179255</v>
      </c>
      <c r="V24" s="8">
        <v>26.787512588116819</v>
      </c>
      <c r="W24" s="8">
        <v>0</v>
      </c>
      <c r="X24" s="8">
        <v>3.5246727089627394</v>
      </c>
      <c r="Y24" s="8">
        <v>1.847169169014693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5.0352467270896275</v>
      </c>
      <c r="AG24" s="8">
        <v>0</v>
      </c>
      <c r="AH24" s="8">
        <v>0</v>
      </c>
      <c r="AI24" s="8">
        <v>0</v>
      </c>
      <c r="AJ24" s="8">
        <v>0</v>
      </c>
      <c r="AK24" s="8">
        <v>0</v>
      </c>
      <c r="AL24" s="8">
        <v>0</v>
      </c>
      <c r="AM24" s="8">
        <v>0</v>
      </c>
      <c r="AN24" s="8">
        <v>0</v>
      </c>
      <c r="AO24" s="8">
        <v>0</v>
      </c>
      <c r="AP24" s="8">
        <v>0</v>
      </c>
      <c r="AQ24" s="8">
        <v>0</v>
      </c>
      <c r="AR24" s="8">
        <v>0</v>
      </c>
      <c r="AS24" s="8">
        <v>0</v>
      </c>
      <c r="AT24" s="8">
        <v>0</v>
      </c>
      <c r="AU24" s="8">
        <v>0</v>
      </c>
      <c r="AV24" s="8">
        <v>1.0070493454179255</v>
      </c>
      <c r="AW24" s="8">
        <v>0</v>
      </c>
      <c r="AX24" s="8">
        <v>1.0070493454179255</v>
      </c>
      <c r="AY24" s="8">
        <v>2.0140986908358509</v>
      </c>
      <c r="AZ24" s="8">
        <v>0</v>
      </c>
      <c r="BA24" s="8">
        <v>0</v>
      </c>
      <c r="BB24" s="8">
        <v>0</v>
      </c>
      <c r="BC24" s="8">
        <v>0</v>
      </c>
      <c r="BD24" s="8">
        <v>0</v>
      </c>
      <c r="BE24" s="8">
        <v>0</v>
      </c>
      <c r="BF24" s="8">
        <v>0</v>
      </c>
      <c r="BG24" s="8">
        <v>0</v>
      </c>
      <c r="BH24" s="8">
        <v>0</v>
      </c>
      <c r="BI24" s="8">
        <v>0</v>
      </c>
      <c r="BJ24" s="8">
        <v>0</v>
      </c>
      <c r="BK24" s="8">
        <v>0</v>
      </c>
      <c r="BL24" s="8">
        <v>0</v>
      </c>
      <c r="BM24" s="8">
        <v>0</v>
      </c>
      <c r="BN24" s="8">
        <v>0</v>
      </c>
      <c r="BO24" s="8">
        <v>0</v>
      </c>
      <c r="BP24" s="8">
        <v>0</v>
      </c>
    </row>
    <row r="25" spans="1:68" x14ac:dyDescent="0.25">
      <c r="A25" s="1" t="s">
        <v>548</v>
      </c>
      <c r="B25" s="1" t="s">
        <v>525</v>
      </c>
      <c r="C25" s="10">
        <v>0</v>
      </c>
      <c r="D25" s="10">
        <v>0</v>
      </c>
      <c r="E25" s="1">
        <v>0</v>
      </c>
      <c r="F25" s="10">
        <v>0</v>
      </c>
      <c r="G25" s="10">
        <v>0</v>
      </c>
      <c r="H25" s="5">
        <v>1</v>
      </c>
      <c r="I25" s="10">
        <v>0</v>
      </c>
      <c r="J25" s="10">
        <v>0</v>
      </c>
      <c r="K25" s="10">
        <v>0</v>
      </c>
      <c r="L25" s="10">
        <v>0</v>
      </c>
      <c r="M25" s="10">
        <v>0</v>
      </c>
      <c r="N25" s="11">
        <v>0.47202441505595122</v>
      </c>
      <c r="O25" s="11">
        <v>0.91963377416073244</v>
      </c>
      <c r="P25" s="10">
        <v>0</v>
      </c>
      <c r="Q25" s="10">
        <v>1.119023397761953</v>
      </c>
      <c r="R25" s="10">
        <v>69.379450661241108</v>
      </c>
      <c r="S25" s="10">
        <v>9.664292980671414</v>
      </c>
      <c r="T25" s="10">
        <v>1.2207527975584944</v>
      </c>
      <c r="U25" s="10">
        <v>0</v>
      </c>
      <c r="V25" s="10">
        <v>14.852492370295014</v>
      </c>
      <c r="W25" s="11">
        <v>0.20345879959308238</v>
      </c>
      <c r="X25" s="10">
        <v>3.7639877924720242</v>
      </c>
      <c r="Y25" s="10">
        <v>1.446758803582022</v>
      </c>
      <c r="Z25" s="10">
        <v>0</v>
      </c>
      <c r="AA25" s="10">
        <v>0</v>
      </c>
      <c r="AB25" s="10">
        <v>0</v>
      </c>
      <c r="AC25" s="10">
        <v>0</v>
      </c>
      <c r="AD25" s="10">
        <v>0</v>
      </c>
      <c r="AE25" s="10">
        <v>0</v>
      </c>
      <c r="AF25" s="10">
        <v>9.1556459816887088</v>
      </c>
      <c r="AG25" s="10">
        <v>0</v>
      </c>
      <c r="AH25" s="10">
        <v>0</v>
      </c>
      <c r="AI25" s="10">
        <v>0</v>
      </c>
      <c r="AJ25" s="10">
        <v>0</v>
      </c>
      <c r="AK25" s="10">
        <v>0</v>
      </c>
      <c r="AL25" s="10">
        <v>0</v>
      </c>
      <c r="AM25" s="10">
        <v>0</v>
      </c>
      <c r="AN25" s="10">
        <v>0</v>
      </c>
      <c r="AO25" s="10">
        <v>0</v>
      </c>
      <c r="AP25" s="10">
        <v>0</v>
      </c>
      <c r="AQ25" s="10">
        <v>0</v>
      </c>
      <c r="AR25" s="10">
        <v>0</v>
      </c>
      <c r="AS25" s="10">
        <v>0</v>
      </c>
      <c r="AT25" s="10">
        <v>0</v>
      </c>
      <c r="AU25" s="10">
        <v>0</v>
      </c>
      <c r="AV25" s="10">
        <v>0</v>
      </c>
      <c r="AW25" s="10">
        <v>0</v>
      </c>
      <c r="AX25" s="10">
        <v>0</v>
      </c>
      <c r="AY25" s="10">
        <v>0</v>
      </c>
      <c r="AZ25" s="10">
        <v>0</v>
      </c>
      <c r="BA25" s="10">
        <v>0</v>
      </c>
      <c r="BB25" s="10">
        <v>0</v>
      </c>
      <c r="BC25" s="10">
        <v>0</v>
      </c>
      <c r="BD25" s="10">
        <v>0</v>
      </c>
      <c r="BE25" s="10">
        <v>0</v>
      </c>
      <c r="BF25" s="10">
        <v>0</v>
      </c>
      <c r="BG25" s="10">
        <v>0</v>
      </c>
      <c r="BH25" s="10">
        <v>0</v>
      </c>
      <c r="BI25" s="10">
        <v>0</v>
      </c>
      <c r="BJ25" s="10">
        <v>0</v>
      </c>
      <c r="BK25" s="10">
        <v>0</v>
      </c>
      <c r="BL25" s="10">
        <v>0</v>
      </c>
      <c r="BM25" s="10">
        <v>0</v>
      </c>
      <c r="BN25" s="10">
        <v>0</v>
      </c>
      <c r="BO25" s="10">
        <v>0</v>
      </c>
      <c r="BP25" s="10">
        <v>0</v>
      </c>
    </row>
    <row r="26" spans="1:68" x14ac:dyDescent="0.25">
      <c r="A26" s="1" t="s">
        <v>549</v>
      </c>
      <c r="B26" s="1" t="s">
        <v>525</v>
      </c>
      <c r="C26" s="8">
        <v>0</v>
      </c>
      <c r="D26" s="8">
        <v>0</v>
      </c>
      <c r="E26" s="2">
        <v>0</v>
      </c>
      <c r="F26" s="8">
        <v>0</v>
      </c>
      <c r="G26" s="9">
        <v>3.7593984962406015</v>
      </c>
      <c r="H26" s="3">
        <v>1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9">
        <v>0.64097744360902253</v>
      </c>
      <c r="O26" s="9">
        <v>0.64097744360902253</v>
      </c>
      <c r="P26" s="8">
        <v>0</v>
      </c>
      <c r="Q26" s="8">
        <v>0</v>
      </c>
      <c r="R26" s="8">
        <v>73.120300751879697</v>
      </c>
      <c r="S26" s="8">
        <v>6.954887218045112</v>
      </c>
      <c r="T26" s="8">
        <v>0.93984962406015038</v>
      </c>
      <c r="U26" s="8">
        <v>0</v>
      </c>
      <c r="V26" s="8">
        <v>15.789473684210526</v>
      </c>
      <c r="W26" s="8">
        <v>0</v>
      </c>
      <c r="X26" s="8">
        <v>3.1954887218045109</v>
      </c>
      <c r="Y26" s="8">
        <v>1.2402230463714752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24.436090225563898</v>
      </c>
      <c r="AG26" s="8">
        <v>0</v>
      </c>
      <c r="AH26" s="8">
        <v>0</v>
      </c>
      <c r="AI26" s="8">
        <v>0</v>
      </c>
      <c r="AJ26" s="8">
        <v>0</v>
      </c>
      <c r="AK26" s="8">
        <v>0</v>
      </c>
      <c r="AL26" s="8">
        <v>0</v>
      </c>
      <c r="AM26" s="8">
        <v>0</v>
      </c>
      <c r="AN26" s="8">
        <v>0</v>
      </c>
      <c r="AO26" s="8">
        <v>0</v>
      </c>
      <c r="AP26" s="8">
        <v>0</v>
      </c>
      <c r="AQ26" s="8">
        <v>0</v>
      </c>
      <c r="AR26" s="8">
        <v>0</v>
      </c>
      <c r="AS26" s="8">
        <v>0</v>
      </c>
      <c r="AT26" s="8">
        <v>0</v>
      </c>
      <c r="AU26" s="8">
        <v>0</v>
      </c>
      <c r="AV26" s="8">
        <v>0</v>
      </c>
      <c r="AW26" s="8">
        <v>0</v>
      </c>
      <c r="AX26" s="8">
        <v>1.8796992481203008</v>
      </c>
      <c r="AY26" s="8">
        <v>0</v>
      </c>
      <c r="AZ26" s="8">
        <v>0</v>
      </c>
      <c r="BA26" s="8">
        <v>0</v>
      </c>
      <c r="BB26" s="8">
        <v>0</v>
      </c>
      <c r="BC26" s="8">
        <v>0</v>
      </c>
      <c r="BD26" s="8">
        <v>0</v>
      </c>
      <c r="BE26" s="8">
        <v>0</v>
      </c>
      <c r="BF26" s="8">
        <v>0</v>
      </c>
      <c r="BG26" s="8">
        <v>0</v>
      </c>
      <c r="BH26" s="8">
        <v>0</v>
      </c>
      <c r="BI26" s="8">
        <v>0</v>
      </c>
      <c r="BJ26" s="8">
        <v>0</v>
      </c>
      <c r="BK26" s="8">
        <v>0</v>
      </c>
      <c r="BL26" s="8">
        <v>0</v>
      </c>
      <c r="BM26" s="8">
        <v>0</v>
      </c>
      <c r="BN26" s="8">
        <v>0</v>
      </c>
      <c r="BO26" s="8">
        <v>0</v>
      </c>
      <c r="BP26" s="8">
        <v>0</v>
      </c>
    </row>
    <row r="27" spans="1:68" x14ac:dyDescent="0.25">
      <c r="A27" s="1" t="s">
        <v>550</v>
      </c>
      <c r="B27" s="1" t="s">
        <v>525</v>
      </c>
      <c r="C27" s="10">
        <v>0</v>
      </c>
      <c r="D27" s="11">
        <v>69.202226345083488</v>
      </c>
      <c r="E27" s="1">
        <v>0</v>
      </c>
      <c r="F27" s="10">
        <v>0</v>
      </c>
      <c r="G27" s="10">
        <v>0</v>
      </c>
      <c r="H27" s="1">
        <v>0</v>
      </c>
      <c r="I27" s="10">
        <v>0</v>
      </c>
      <c r="J27" s="10">
        <v>0</v>
      </c>
      <c r="K27" s="10">
        <v>0</v>
      </c>
      <c r="L27" s="10">
        <v>0</v>
      </c>
      <c r="M27" s="10">
        <v>0</v>
      </c>
      <c r="N27" s="10">
        <v>0</v>
      </c>
      <c r="O27" s="11">
        <v>0.41558441558441556</v>
      </c>
      <c r="P27" s="10">
        <v>0</v>
      </c>
      <c r="Q27" s="10">
        <v>5.0092764378478662</v>
      </c>
      <c r="R27" s="10">
        <v>38.404452690166977</v>
      </c>
      <c r="S27" s="10">
        <v>20.593692022263451</v>
      </c>
      <c r="T27" s="10">
        <v>0.74211502782931349</v>
      </c>
      <c r="U27" s="10">
        <v>0.37105751391465674</v>
      </c>
      <c r="V27" s="10">
        <v>27.829313543599255</v>
      </c>
      <c r="W27" s="10">
        <v>0</v>
      </c>
      <c r="X27" s="10">
        <v>7.0500927643784781</v>
      </c>
      <c r="Y27" s="10">
        <v>2.0818261139382694</v>
      </c>
      <c r="Z27" s="10">
        <v>0</v>
      </c>
      <c r="AA27" s="10">
        <v>0</v>
      </c>
      <c r="AB27" s="10">
        <v>0</v>
      </c>
      <c r="AC27" s="10">
        <v>0</v>
      </c>
      <c r="AD27" s="10">
        <v>0</v>
      </c>
      <c r="AE27" s="10">
        <v>0</v>
      </c>
      <c r="AF27" s="10">
        <v>29.68460111317254</v>
      </c>
      <c r="AG27" s="10">
        <v>1.8552875695732838</v>
      </c>
      <c r="AH27" s="10">
        <v>0</v>
      </c>
      <c r="AI27" s="10">
        <v>0</v>
      </c>
      <c r="AJ27" s="10">
        <v>0</v>
      </c>
      <c r="AK27" s="10">
        <v>0</v>
      </c>
      <c r="AL27" s="10">
        <v>0</v>
      </c>
      <c r="AM27" s="10">
        <v>0</v>
      </c>
      <c r="AN27" s="10">
        <v>0</v>
      </c>
      <c r="AO27" s="10">
        <v>0</v>
      </c>
      <c r="AP27" s="10">
        <v>0</v>
      </c>
      <c r="AQ27" s="10">
        <v>0</v>
      </c>
      <c r="AR27" s="10">
        <v>0</v>
      </c>
      <c r="AS27" s="10">
        <v>0</v>
      </c>
      <c r="AT27" s="10">
        <v>0</v>
      </c>
      <c r="AU27" s="10">
        <v>0</v>
      </c>
      <c r="AV27" s="10">
        <v>0</v>
      </c>
      <c r="AW27" s="10">
        <v>0</v>
      </c>
      <c r="AX27" s="10">
        <v>0</v>
      </c>
      <c r="AY27" s="10">
        <v>0</v>
      </c>
      <c r="AZ27" s="10">
        <v>0</v>
      </c>
      <c r="BA27" s="10">
        <v>0</v>
      </c>
      <c r="BB27" s="10">
        <v>0</v>
      </c>
      <c r="BC27" s="10">
        <v>0</v>
      </c>
      <c r="BD27" s="10">
        <v>0</v>
      </c>
      <c r="BE27" s="10">
        <v>0</v>
      </c>
      <c r="BF27" s="10">
        <v>0</v>
      </c>
      <c r="BG27" s="10">
        <v>0</v>
      </c>
      <c r="BH27" s="10">
        <v>0</v>
      </c>
      <c r="BI27" s="10">
        <v>0</v>
      </c>
      <c r="BJ27" s="10">
        <v>0</v>
      </c>
      <c r="BK27" s="10">
        <v>0</v>
      </c>
      <c r="BL27" s="10">
        <v>0</v>
      </c>
      <c r="BM27" s="10">
        <v>0</v>
      </c>
      <c r="BN27" s="10">
        <v>0</v>
      </c>
      <c r="BO27" s="10">
        <v>0</v>
      </c>
      <c r="BP27" s="10">
        <v>0</v>
      </c>
    </row>
    <row r="28" spans="1:68" x14ac:dyDescent="0.25">
      <c r="A28" s="1" t="s">
        <v>551</v>
      </c>
      <c r="B28" s="1" t="s">
        <v>525</v>
      </c>
      <c r="C28" s="8">
        <v>0</v>
      </c>
      <c r="D28" s="8">
        <v>0</v>
      </c>
      <c r="E28" s="2">
        <v>0</v>
      </c>
      <c r="F28" s="8">
        <v>0</v>
      </c>
      <c r="G28" s="8">
        <v>0</v>
      </c>
      <c r="H28" s="2">
        <v>0</v>
      </c>
      <c r="I28" s="9">
        <v>3.5335689045936398</v>
      </c>
      <c r="J28" s="8">
        <v>0</v>
      </c>
      <c r="K28" s="8">
        <v>0</v>
      </c>
      <c r="L28" s="8">
        <v>0</v>
      </c>
      <c r="M28" s="8">
        <v>0</v>
      </c>
      <c r="N28" s="9">
        <v>0.47526501766784457</v>
      </c>
      <c r="O28" s="9">
        <v>3.9699646643109543</v>
      </c>
      <c r="P28" s="8">
        <v>0</v>
      </c>
      <c r="Q28" s="8">
        <v>0</v>
      </c>
      <c r="R28" s="8">
        <v>27.385159010600706</v>
      </c>
      <c r="S28" s="8">
        <v>31.360424028268554</v>
      </c>
      <c r="T28" s="8">
        <v>1.590106007067138</v>
      </c>
      <c r="U28" s="8">
        <v>0.44169611307420498</v>
      </c>
      <c r="V28" s="8">
        <v>32.862190812720847</v>
      </c>
      <c r="W28" s="8">
        <v>0</v>
      </c>
      <c r="X28" s="8">
        <v>6.360424028268552</v>
      </c>
      <c r="Y28" s="8">
        <v>1.9463249962942319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7.0671378091872796</v>
      </c>
      <c r="AG28" s="8">
        <v>0</v>
      </c>
      <c r="AH28" s="8">
        <v>0</v>
      </c>
      <c r="AI28" s="8">
        <v>0</v>
      </c>
      <c r="AJ28" s="8">
        <v>0</v>
      </c>
      <c r="AK28" s="8">
        <v>0</v>
      </c>
      <c r="AL28" s="8">
        <v>0</v>
      </c>
      <c r="AM28" s="8">
        <v>0</v>
      </c>
      <c r="AN28" s="8">
        <v>0</v>
      </c>
      <c r="AO28" s="8">
        <v>0</v>
      </c>
      <c r="AP28" s="8">
        <v>0</v>
      </c>
      <c r="AQ28" s="8">
        <v>0</v>
      </c>
      <c r="AR28" s="8">
        <v>0</v>
      </c>
      <c r="AS28" s="8">
        <v>0</v>
      </c>
      <c r="AT28" s="8">
        <v>0</v>
      </c>
      <c r="AU28" s="8">
        <v>0</v>
      </c>
      <c r="AV28" s="8">
        <v>0.88339222614840995</v>
      </c>
      <c r="AW28" s="8">
        <v>0</v>
      </c>
      <c r="AX28" s="8">
        <v>0.88339222614840995</v>
      </c>
      <c r="AY28" s="8">
        <v>2.6501766784452299</v>
      </c>
      <c r="AZ28" s="8">
        <v>0</v>
      </c>
      <c r="BA28" s="8">
        <v>0</v>
      </c>
      <c r="BB28" s="8">
        <v>0</v>
      </c>
      <c r="BC28" s="8">
        <v>0</v>
      </c>
      <c r="BD28" s="8">
        <v>0</v>
      </c>
      <c r="BE28" s="8">
        <v>0</v>
      </c>
      <c r="BF28" s="8">
        <v>0</v>
      </c>
      <c r="BG28" s="8">
        <v>0</v>
      </c>
      <c r="BH28" s="8">
        <v>0</v>
      </c>
      <c r="BI28" s="8">
        <v>0</v>
      </c>
      <c r="BJ28" s="8">
        <v>0</v>
      </c>
      <c r="BK28" s="8">
        <v>0</v>
      </c>
      <c r="BL28" s="8">
        <v>0</v>
      </c>
      <c r="BM28" s="8">
        <v>0</v>
      </c>
      <c r="BN28" s="8">
        <v>0</v>
      </c>
      <c r="BO28" s="8">
        <v>0</v>
      </c>
      <c r="BP28" s="8">
        <v>0</v>
      </c>
    </row>
    <row r="29" spans="1:68" x14ac:dyDescent="0.25">
      <c r="A29" s="1" t="s">
        <v>552</v>
      </c>
      <c r="B29" s="1" t="s">
        <v>525</v>
      </c>
      <c r="C29" s="10">
        <v>0</v>
      </c>
      <c r="D29" s="10">
        <v>0</v>
      </c>
      <c r="E29" s="1">
        <v>0</v>
      </c>
      <c r="F29" s="10">
        <v>0</v>
      </c>
      <c r="G29" s="10">
        <v>0</v>
      </c>
      <c r="H29" s="5">
        <v>1</v>
      </c>
      <c r="I29" s="11">
        <v>2.9463759575721862</v>
      </c>
      <c r="J29" s="10">
        <v>0</v>
      </c>
      <c r="K29" s="10">
        <v>0</v>
      </c>
      <c r="L29" s="10">
        <v>0</v>
      </c>
      <c r="M29" s="10">
        <v>0</v>
      </c>
      <c r="N29" s="11">
        <v>1.4454920447849144</v>
      </c>
      <c r="O29" s="11">
        <v>3.5303476723629932</v>
      </c>
      <c r="P29" s="10">
        <v>0</v>
      </c>
      <c r="Q29" s="10">
        <v>2.2392457277548612</v>
      </c>
      <c r="R29" s="10">
        <v>37.065409546258095</v>
      </c>
      <c r="S29" s="10">
        <v>33.411903358868585</v>
      </c>
      <c r="T29" s="10">
        <v>1.2964054213317617</v>
      </c>
      <c r="U29" s="10">
        <v>0.5892751915144373</v>
      </c>
      <c r="V29" s="10">
        <v>22.451384796700058</v>
      </c>
      <c r="W29" s="10">
        <v>0</v>
      </c>
      <c r="X29" s="10">
        <v>2.9463759575721862</v>
      </c>
      <c r="Y29" s="10">
        <v>1.9404821656518179</v>
      </c>
      <c r="Z29" s="10">
        <v>0</v>
      </c>
      <c r="AA29" s="10">
        <v>0</v>
      </c>
      <c r="AB29" s="10">
        <v>0</v>
      </c>
      <c r="AC29" s="10">
        <v>0</v>
      </c>
      <c r="AD29" s="10">
        <v>0</v>
      </c>
      <c r="AE29" s="10">
        <v>0</v>
      </c>
      <c r="AF29" s="10">
        <v>18.267530936947555</v>
      </c>
      <c r="AG29" s="10">
        <v>0</v>
      </c>
      <c r="AH29" s="10">
        <v>0</v>
      </c>
      <c r="AI29" s="10">
        <v>0</v>
      </c>
      <c r="AJ29" s="10">
        <v>0</v>
      </c>
      <c r="AK29" s="10">
        <v>0</v>
      </c>
      <c r="AL29" s="10">
        <v>0</v>
      </c>
      <c r="AM29" s="10">
        <v>0</v>
      </c>
      <c r="AN29" s="10">
        <v>0</v>
      </c>
      <c r="AO29" s="10">
        <v>0</v>
      </c>
      <c r="AP29" s="10">
        <v>0</v>
      </c>
      <c r="AQ29" s="10">
        <v>0</v>
      </c>
      <c r="AR29" s="10">
        <v>0</v>
      </c>
      <c r="AS29" s="10">
        <v>0</v>
      </c>
      <c r="AT29" s="10">
        <v>0</v>
      </c>
      <c r="AU29" s="10">
        <v>0</v>
      </c>
      <c r="AV29" s="10">
        <v>1.1785503830288744</v>
      </c>
      <c r="AW29" s="10">
        <v>0</v>
      </c>
      <c r="AX29" s="10">
        <v>0.58927519151443719</v>
      </c>
      <c r="AY29" s="10">
        <v>4.7142015321154975</v>
      </c>
      <c r="AZ29" s="10">
        <v>0</v>
      </c>
      <c r="BA29" s="10">
        <v>0</v>
      </c>
      <c r="BB29" s="10">
        <v>0</v>
      </c>
      <c r="BC29" s="10">
        <v>0</v>
      </c>
      <c r="BD29" s="10">
        <v>0</v>
      </c>
      <c r="BE29" s="10">
        <v>0</v>
      </c>
      <c r="BF29" s="10">
        <v>0</v>
      </c>
      <c r="BG29" s="10">
        <v>0</v>
      </c>
      <c r="BH29" s="10">
        <v>0</v>
      </c>
      <c r="BI29" s="10">
        <v>0</v>
      </c>
      <c r="BJ29" s="10">
        <v>0</v>
      </c>
      <c r="BK29" s="10">
        <v>0</v>
      </c>
      <c r="BL29" s="10">
        <v>0</v>
      </c>
      <c r="BM29" s="10">
        <v>0</v>
      </c>
      <c r="BN29" s="10">
        <v>0</v>
      </c>
      <c r="BO29" s="10">
        <v>0</v>
      </c>
      <c r="BP29" s="10">
        <v>0</v>
      </c>
    </row>
    <row r="30" spans="1:68" x14ac:dyDescent="0.25">
      <c r="A30" s="1" t="s">
        <v>553</v>
      </c>
      <c r="B30" s="1" t="s">
        <v>525</v>
      </c>
      <c r="C30" s="8">
        <v>0</v>
      </c>
      <c r="D30" s="8">
        <v>0</v>
      </c>
      <c r="E30" s="2">
        <v>0</v>
      </c>
      <c r="F30" s="8">
        <v>0</v>
      </c>
      <c r="G30" s="9">
        <v>0.98231827111984282</v>
      </c>
      <c r="H30" s="2">
        <v>0</v>
      </c>
      <c r="I30" s="9">
        <v>0.49115913555992141</v>
      </c>
      <c r="J30" s="9">
        <v>1.1787819253438114</v>
      </c>
      <c r="K30" s="8">
        <v>0</v>
      </c>
      <c r="L30" s="8">
        <v>0</v>
      </c>
      <c r="M30" s="8">
        <v>0</v>
      </c>
      <c r="N30" s="9">
        <v>1.4670923379174854</v>
      </c>
      <c r="O30" s="9">
        <v>0.26080550098231831</v>
      </c>
      <c r="P30" s="8">
        <v>0</v>
      </c>
      <c r="Q30" s="8">
        <v>5.3536345776031435</v>
      </c>
      <c r="R30" s="8">
        <v>29.911591355599214</v>
      </c>
      <c r="S30" s="8">
        <v>11.886051080550097</v>
      </c>
      <c r="T30" s="8">
        <v>3.3398821218074657</v>
      </c>
      <c r="U30" s="8">
        <v>0</v>
      </c>
      <c r="V30" s="8">
        <v>29.911591355599214</v>
      </c>
      <c r="W30" s="8">
        <v>0</v>
      </c>
      <c r="X30" s="8">
        <v>19.597249508840864</v>
      </c>
      <c r="Y30" s="8">
        <v>2.2575504950988821</v>
      </c>
      <c r="Z30" s="8">
        <v>0</v>
      </c>
      <c r="AA30" s="8">
        <v>0</v>
      </c>
      <c r="AB30" s="8">
        <v>0</v>
      </c>
      <c r="AC30" s="8">
        <v>0</v>
      </c>
      <c r="AD30" s="8">
        <v>0</v>
      </c>
      <c r="AE30" s="8">
        <v>0</v>
      </c>
      <c r="AF30" s="8">
        <v>4.4204322200392925</v>
      </c>
      <c r="AG30" s="8">
        <v>0</v>
      </c>
      <c r="AH30" s="8">
        <v>0</v>
      </c>
      <c r="AI30" s="12">
        <v>0.98231827111984282</v>
      </c>
      <c r="AJ30" s="8">
        <v>0</v>
      </c>
      <c r="AK30" s="8">
        <v>0</v>
      </c>
      <c r="AL30" s="8">
        <v>0</v>
      </c>
      <c r="AM30" s="8">
        <v>0</v>
      </c>
      <c r="AN30" s="8">
        <v>0</v>
      </c>
      <c r="AO30" s="8">
        <v>0</v>
      </c>
      <c r="AP30" s="8">
        <v>0</v>
      </c>
      <c r="AQ30" s="8">
        <v>0</v>
      </c>
      <c r="AR30" s="8">
        <v>0</v>
      </c>
      <c r="AS30" s="8">
        <v>0</v>
      </c>
      <c r="AT30" s="8">
        <v>0</v>
      </c>
      <c r="AU30" s="8">
        <v>0</v>
      </c>
      <c r="AV30" s="8">
        <v>0.98231827111984282</v>
      </c>
      <c r="AW30" s="8">
        <v>0</v>
      </c>
      <c r="AX30" s="8">
        <v>0</v>
      </c>
      <c r="AY30" s="8">
        <v>0.49115913555992141</v>
      </c>
      <c r="AZ30" s="8">
        <v>0</v>
      </c>
      <c r="BA30" s="8">
        <v>0</v>
      </c>
      <c r="BB30" s="8">
        <v>0</v>
      </c>
      <c r="BC30" s="8">
        <v>0</v>
      </c>
      <c r="BD30" s="8">
        <v>0</v>
      </c>
      <c r="BE30" s="8">
        <v>0</v>
      </c>
      <c r="BF30" s="8">
        <v>0</v>
      </c>
      <c r="BG30" s="8">
        <v>0</v>
      </c>
      <c r="BH30" s="8">
        <v>0</v>
      </c>
      <c r="BI30" s="8">
        <v>0</v>
      </c>
      <c r="BJ30" s="8">
        <v>0.49115913555992141</v>
      </c>
      <c r="BK30" s="8">
        <v>0</v>
      </c>
      <c r="BL30" s="8">
        <v>0</v>
      </c>
      <c r="BM30" s="8">
        <v>0</v>
      </c>
      <c r="BN30" s="8">
        <v>0</v>
      </c>
      <c r="BO30" s="8">
        <v>0</v>
      </c>
      <c r="BP30" s="8">
        <v>0.98231827111984282</v>
      </c>
    </row>
    <row r="31" spans="1:68" x14ac:dyDescent="0.25">
      <c r="A31" s="1" t="s">
        <v>554</v>
      </c>
      <c r="B31" s="1" t="s">
        <v>525</v>
      </c>
      <c r="C31" s="10">
        <v>0</v>
      </c>
      <c r="D31" s="10">
        <v>0</v>
      </c>
      <c r="E31" s="1">
        <v>0</v>
      </c>
      <c r="F31" s="10">
        <v>0</v>
      </c>
      <c r="G31" s="11">
        <v>0.92592592592592582</v>
      </c>
      <c r="H31" s="1">
        <v>0</v>
      </c>
      <c r="I31" s="10">
        <v>0</v>
      </c>
      <c r="J31" s="11">
        <v>0.92592592592592582</v>
      </c>
      <c r="K31" s="10">
        <v>0</v>
      </c>
      <c r="L31" s="10">
        <v>0</v>
      </c>
      <c r="M31" s="10">
        <v>0</v>
      </c>
      <c r="N31" s="11">
        <v>1.247222222222222</v>
      </c>
      <c r="O31" s="10">
        <v>0</v>
      </c>
      <c r="P31" s="10">
        <v>0</v>
      </c>
      <c r="Q31" s="10">
        <v>6.7592592592592577</v>
      </c>
      <c r="R31" s="10">
        <v>52.685185185185176</v>
      </c>
      <c r="S31" s="10">
        <v>12.037037037037036</v>
      </c>
      <c r="T31" s="10">
        <v>0.37037037037037035</v>
      </c>
      <c r="U31" s="10">
        <v>0</v>
      </c>
      <c r="V31" s="10">
        <v>27.222222222222221</v>
      </c>
      <c r="W31" s="10">
        <v>0</v>
      </c>
      <c r="X31" s="10">
        <v>0.92592592592592582</v>
      </c>
      <c r="Y31" s="10">
        <v>1.7209470469627299</v>
      </c>
      <c r="Z31" s="10">
        <v>0</v>
      </c>
      <c r="AA31" s="10">
        <v>0.92592592592592582</v>
      </c>
      <c r="AB31" s="10">
        <v>0</v>
      </c>
      <c r="AC31" s="10">
        <v>0</v>
      </c>
      <c r="AD31" s="10">
        <v>0</v>
      </c>
      <c r="AE31" s="10">
        <v>0</v>
      </c>
      <c r="AF31" s="10">
        <v>4.6296296296296298</v>
      </c>
      <c r="AG31" s="10">
        <v>1.8518518518518516</v>
      </c>
      <c r="AH31" s="10">
        <v>0</v>
      </c>
      <c r="AI31" s="10">
        <v>0</v>
      </c>
      <c r="AJ31" s="10">
        <v>0</v>
      </c>
      <c r="AK31" s="10">
        <v>0</v>
      </c>
      <c r="AL31" s="10">
        <v>0</v>
      </c>
      <c r="AM31" s="10">
        <v>0</v>
      </c>
      <c r="AN31" s="10">
        <v>0.92592592592592582</v>
      </c>
      <c r="AO31" s="10">
        <v>0</v>
      </c>
      <c r="AP31" s="10">
        <v>0</v>
      </c>
      <c r="AQ31" s="10">
        <v>0</v>
      </c>
      <c r="AR31" s="10">
        <v>0</v>
      </c>
      <c r="AS31" s="10">
        <v>0</v>
      </c>
      <c r="AT31" s="10">
        <v>0</v>
      </c>
      <c r="AU31" s="10">
        <v>0</v>
      </c>
      <c r="AV31" s="10">
        <v>0</v>
      </c>
      <c r="AW31" s="10">
        <v>0</v>
      </c>
      <c r="AX31" s="10">
        <v>0</v>
      </c>
      <c r="AY31" s="10">
        <v>1.8518518518518516</v>
      </c>
      <c r="AZ31" s="10">
        <v>0</v>
      </c>
      <c r="BA31" s="10">
        <v>0</v>
      </c>
      <c r="BB31" s="10">
        <v>0</v>
      </c>
      <c r="BC31" s="10">
        <v>0</v>
      </c>
      <c r="BD31" s="10">
        <v>0</v>
      </c>
      <c r="BE31" s="10">
        <v>0</v>
      </c>
      <c r="BF31" s="10">
        <v>0</v>
      </c>
      <c r="BG31" s="10">
        <v>0</v>
      </c>
      <c r="BH31" s="10">
        <v>0</v>
      </c>
      <c r="BI31" s="10">
        <v>0</v>
      </c>
      <c r="BJ31" s="10">
        <v>0</v>
      </c>
      <c r="BK31" s="10">
        <v>0</v>
      </c>
      <c r="BL31" s="10">
        <v>0</v>
      </c>
      <c r="BM31" s="10">
        <v>0</v>
      </c>
      <c r="BN31" s="10">
        <v>0</v>
      </c>
      <c r="BO31" s="10">
        <v>0</v>
      </c>
      <c r="BP31" s="10">
        <v>0.92592592592592582</v>
      </c>
    </row>
    <row r="32" spans="1:68" x14ac:dyDescent="0.25">
      <c r="A32" s="1" t="s">
        <v>555</v>
      </c>
      <c r="B32" s="1" t="s">
        <v>525</v>
      </c>
      <c r="C32" s="8">
        <v>0</v>
      </c>
      <c r="D32" s="8">
        <v>0</v>
      </c>
      <c r="E32" s="2">
        <v>0</v>
      </c>
      <c r="F32" s="8">
        <v>0</v>
      </c>
      <c r="G32" s="8">
        <v>0</v>
      </c>
      <c r="H32" s="3">
        <v>1</v>
      </c>
      <c r="I32" s="9">
        <v>1.9096117122851688</v>
      </c>
      <c r="J32" s="8">
        <v>0</v>
      </c>
      <c r="K32" s="8">
        <v>0</v>
      </c>
      <c r="L32" s="8">
        <v>0</v>
      </c>
      <c r="M32" s="9">
        <v>0.95480585614258429</v>
      </c>
      <c r="N32" s="9">
        <v>1.8141311266709104</v>
      </c>
      <c r="O32" s="9">
        <v>1.7211966900063655</v>
      </c>
      <c r="P32" s="8">
        <v>0</v>
      </c>
      <c r="Q32" s="8">
        <v>0</v>
      </c>
      <c r="R32" s="8">
        <v>53.723742838956078</v>
      </c>
      <c r="S32" s="8">
        <v>11.203055378739656</v>
      </c>
      <c r="T32" s="8">
        <v>5.0286441756842777</v>
      </c>
      <c r="U32" s="8">
        <v>0.19096117122851688</v>
      </c>
      <c r="V32" s="8">
        <v>23.297262889879057</v>
      </c>
      <c r="W32" s="8">
        <v>0</v>
      </c>
      <c r="X32" s="8">
        <v>6.5563335455124117</v>
      </c>
      <c r="Y32" s="8">
        <v>1.816909259139508</v>
      </c>
      <c r="Z32" s="8">
        <v>0</v>
      </c>
      <c r="AA32" s="8">
        <v>0</v>
      </c>
      <c r="AB32" s="8">
        <v>0</v>
      </c>
      <c r="AC32" s="8">
        <v>0</v>
      </c>
      <c r="AD32" s="8">
        <v>0</v>
      </c>
      <c r="AE32" s="8">
        <v>0</v>
      </c>
      <c r="AF32" s="8">
        <v>2.5461489497135585</v>
      </c>
      <c r="AG32" s="8">
        <v>0.63653723742838964</v>
      </c>
      <c r="AH32" s="8">
        <v>0</v>
      </c>
      <c r="AI32" s="8">
        <v>0.63653723742838964</v>
      </c>
      <c r="AJ32" s="8">
        <v>0</v>
      </c>
      <c r="AK32" s="8">
        <v>0</v>
      </c>
      <c r="AL32" s="8">
        <v>0</v>
      </c>
      <c r="AM32" s="8">
        <v>0</v>
      </c>
      <c r="AN32" s="8">
        <v>0</v>
      </c>
      <c r="AO32" s="8">
        <v>0</v>
      </c>
      <c r="AP32" s="8">
        <v>0</v>
      </c>
      <c r="AQ32" s="8">
        <v>0</v>
      </c>
      <c r="AR32" s="8">
        <v>0</v>
      </c>
      <c r="AS32" s="8">
        <v>0</v>
      </c>
      <c r="AT32" s="8">
        <v>0</v>
      </c>
      <c r="AU32" s="8">
        <v>0</v>
      </c>
      <c r="AV32" s="8">
        <v>1.2730744748567793</v>
      </c>
      <c r="AW32" s="8">
        <v>0</v>
      </c>
      <c r="AX32" s="8">
        <v>0.63653723742838964</v>
      </c>
      <c r="AY32" s="8">
        <v>0.63653723742838964</v>
      </c>
      <c r="AZ32" s="8">
        <v>0</v>
      </c>
      <c r="BA32" s="8">
        <v>0</v>
      </c>
      <c r="BB32" s="8">
        <v>0</v>
      </c>
      <c r="BC32" s="8">
        <v>0</v>
      </c>
      <c r="BD32" s="8">
        <v>0</v>
      </c>
      <c r="BE32" s="8">
        <v>0</v>
      </c>
      <c r="BF32" s="8">
        <v>0</v>
      </c>
      <c r="BG32" s="8">
        <v>0</v>
      </c>
      <c r="BH32" s="8">
        <v>0</v>
      </c>
      <c r="BI32" s="8">
        <v>0</v>
      </c>
      <c r="BJ32" s="8">
        <v>0.63653723742838964</v>
      </c>
      <c r="BK32" s="8">
        <v>0</v>
      </c>
      <c r="BL32" s="8">
        <v>0</v>
      </c>
      <c r="BM32" s="8">
        <v>0</v>
      </c>
      <c r="BN32" s="8">
        <v>0</v>
      </c>
      <c r="BO32" s="8">
        <v>0</v>
      </c>
      <c r="BP32" s="8">
        <v>0.63653723742838964</v>
      </c>
    </row>
    <row r="33" spans="1:68" x14ac:dyDescent="0.25">
      <c r="A33" s="1" t="s">
        <v>556</v>
      </c>
      <c r="B33" s="1" t="s">
        <v>525</v>
      </c>
      <c r="C33" s="10">
        <v>0</v>
      </c>
      <c r="D33" s="10">
        <v>0</v>
      </c>
      <c r="E33" s="1">
        <v>0</v>
      </c>
      <c r="F33" s="10">
        <v>0</v>
      </c>
      <c r="G33" s="10">
        <v>0</v>
      </c>
      <c r="H33" s="1">
        <v>0</v>
      </c>
      <c r="I33" s="11">
        <v>1.2254901960784315</v>
      </c>
      <c r="J33" s="10">
        <v>0</v>
      </c>
      <c r="K33" s="10">
        <v>0</v>
      </c>
      <c r="L33" s="10">
        <v>0</v>
      </c>
      <c r="M33" s="10">
        <v>0</v>
      </c>
      <c r="N33" s="11">
        <v>2.6299019607843137</v>
      </c>
      <c r="O33" s="11">
        <v>0.79166666666666674</v>
      </c>
      <c r="P33" s="10">
        <v>0</v>
      </c>
      <c r="Q33" s="10">
        <v>0</v>
      </c>
      <c r="R33" s="10">
        <v>21.323529411764707</v>
      </c>
      <c r="S33" s="10">
        <v>21.691176470588236</v>
      </c>
      <c r="T33" s="10">
        <v>0.12254901960784316</v>
      </c>
      <c r="U33" s="10">
        <v>0.12254901960784316</v>
      </c>
      <c r="V33" s="10">
        <v>49.019607843137258</v>
      </c>
      <c r="W33" s="10">
        <v>0</v>
      </c>
      <c r="X33" s="10">
        <v>7.7205882352941178</v>
      </c>
      <c r="Y33" s="10">
        <v>1.7668500212205722</v>
      </c>
      <c r="Z33" s="10">
        <v>0</v>
      </c>
      <c r="AA33" s="10">
        <v>0</v>
      </c>
      <c r="AB33" s="10">
        <v>0</v>
      </c>
      <c r="AC33" s="10">
        <v>0</v>
      </c>
      <c r="AD33" s="10">
        <v>0</v>
      </c>
      <c r="AE33" s="10">
        <v>0</v>
      </c>
      <c r="AF33" s="10">
        <v>11.029411764705882</v>
      </c>
      <c r="AG33" s="10">
        <v>3.6764705882352944</v>
      </c>
      <c r="AH33" s="10">
        <v>0</v>
      </c>
      <c r="AI33" s="10">
        <v>0</v>
      </c>
      <c r="AJ33" s="10">
        <v>0</v>
      </c>
      <c r="AK33" s="10">
        <v>0</v>
      </c>
      <c r="AL33" s="10">
        <v>0</v>
      </c>
      <c r="AM33" s="10">
        <v>0</v>
      </c>
      <c r="AN33" s="10">
        <v>0</v>
      </c>
      <c r="AO33" s="10">
        <v>0</v>
      </c>
      <c r="AP33" s="10">
        <v>1.2254901960784315</v>
      </c>
      <c r="AQ33" s="10">
        <v>0</v>
      </c>
      <c r="AR33" s="10">
        <v>0</v>
      </c>
      <c r="AS33" s="10">
        <v>2.4509803921568629</v>
      </c>
      <c r="AT33" s="10">
        <v>0</v>
      </c>
      <c r="AU33" s="10">
        <v>0</v>
      </c>
      <c r="AV33" s="10">
        <v>3.6764705882352944</v>
      </c>
      <c r="AW33" s="10">
        <v>0</v>
      </c>
      <c r="AX33" s="10">
        <v>1.2254901960784315</v>
      </c>
      <c r="AY33" s="10">
        <v>2.4509803921568629</v>
      </c>
      <c r="AZ33" s="10">
        <v>0</v>
      </c>
      <c r="BA33" s="10">
        <v>0</v>
      </c>
      <c r="BB33" s="10">
        <v>0</v>
      </c>
      <c r="BC33" s="10">
        <v>1.2254901960784315</v>
      </c>
      <c r="BD33" s="10">
        <v>0</v>
      </c>
      <c r="BE33" s="10">
        <v>0</v>
      </c>
      <c r="BF33" s="10">
        <v>0</v>
      </c>
      <c r="BG33" s="10">
        <v>0</v>
      </c>
      <c r="BH33" s="10">
        <v>0</v>
      </c>
      <c r="BI33" s="10">
        <v>0</v>
      </c>
      <c r="BJ33" s="10">
        <v>1.2254901960784315</v>
      </c>
      <c r="BK33" s="10">
        <v>0</v>
      </c>
      <c r="BL33" s="10">
        <v>0</v>
      </c>
      <c r="BM33" s="10">
        <v>0</v>
      </c>
      <c r="BN33" s="10">
        <v>0</v>
      </c>
      <c r="BO33" s="10">
        <v>0</v>
      </c>
      <c r="BP33" s="10">
        <v>2.4509803921568629</v>
      </c>
    </row>
    <row r="34" spans="1:68" x14ac:dyDescent="0.25">
      <c r="A34" s="1" t="s">
        <v>557</v>
      </c>
      <c r="B34" s="1" t="s">
        <v>525</v>
      </c>
      <c r="C34" s="8">
        <v>0</v>
      </c>
      <c r="D34" s="8">
        <v>0</v>
      </c>
      <c r="E34" s="2">
        <v>0</v>
      </c>
      <c r="F34" s="8">
        <v>0</v>
      </c>
      <c r="G34" s="8">
        <v>0</v>
      </c>
      <c r="H34" s="3">
        <v>3</v>
      </c>
      <c r="I34" s="9">
        <v>12.793176972281449</v>
      </c>
      <c r="J34" s="8">
        <v>0</v>
      </c>
      <c r="K34" s="8">
        <v>0</v>
      </c>
      <c r="L34" s="8">
        <v>0</v>
      </c>
      <c r="M34" s="8">
        <v>0</v>
      </c>
      <c r="N34" s="9">
        <v>1.2891257995735608</v>
      </c>
      <c r="O34" s="9">
        <v>1.5083155650319828</v>
      </c>
      <c r="P34" s="8">
        <v>0</v>
      </c>
      <c r="Q34" s="8">
        <v>0.68230277185501065</v>
      </c>
      <c r="R34" s="8">
        <v>39.701492537313435</v>
      </c>
      <c r="S34" s="8">
        <v>26.353944562899784</v>
      </c>
      <c r="T34" s="8">
        <v>0.3837953091684434</v>
      </c>
      <c r="U34" s="8">
        <v>0.5117270788912579</v>
      </c>
      <c r="V34" s="8">
        <v>26.183368869936029</v>
      </c>
      <c r="W34" s="8">
        <v>0</v>
      </c>
      <c r="X34" s="8">
        <v>6.1833688699360332</v>
      </c>
      <c r="Y34" s="8">
        <v>1.9094696661391015</v>
      </c>
      <c r="Z34" s="8">
        <v>0</v>
      </c>
      <c r="AA34" s="8">
        <v>0.85287846481876328</v>
      </c>
      <c r="AB34" s="8">
        <v>0</v>
      </c>
      <c r="AC34" s="8">
        <v>0</v>
      </c>
      <c r="AD34" s="8">
        <v>0</v>
      </c>
      <c r="AE34" s="8">
        <v>0</v>
      </c>
      <c r="AF34" s="8">
        <v>25.159914712153515</v>
      </c>
      <c r="AG34" s="8">
        <v>1.7057569296375266</v>
      </c>
      <c r="AH34" s="8">
        <v>0</v>
      </c>
      <c r="AI34" s="8">
        <v>0.42643923240938164</v>
      </c>
      <c r="AJ34" s="8">
        <v>0</v>
      </c>
      <c r="AK34" s="8">
        <v>0</v>
      </c>
      <c r="AL34" s="8">
        <v>0</v>
      </c>
      <c r="AM34" s="8">
        <v>0</v>
      </c>
      <c r="AN34" s="8">
        <v>0</v>
      </c>
      <c r="AO34" s="8">
        <v>0</v>
      </c>
      <c r="AP34" s="8">
        <v>0.42643923240938164</v>
      </c>
      <c r="AQ34" s="8">
        <v>0</v>
      </c>
      <c r="AR34" s="8">
        <v>0</v>
      </c>
      <c r="AS34" s="8">
        <v>0</v>
      </c>
      <c r="AT34" s="8">
        <v>0</v>
      </c>
      <c r="AU34" s="8">
        <v>0</v>
      </c>
      <c r="AV34" s="8">
        <v>0.42643923240938164</v>
      </c>
      <c r="AW34" s="8">
        <v>0</v>
      </c>
      <c r="AX34" s="8">
        <v>0.42643923240938164</v>
      </c>
      <c r="AY34" s="8">
        <v>0</v>
      </c>
      <c r="AZ34" s="8">
        <v>0</v>
      </c>
      <c r="BA34" s="8">
        <v>0</v>
      </c>
      <c r="BB34" s="8">
        <v>0</v>
      </c>
      <c r="BC34" s="8">
        <v>0</v>
      </c>
      <c r="BD34" s="8">
        <v>0</v>
      </c>
      <c r="BE34" s="8">
        <v>0</v>
      </c>
      <c r="BF34" s="8">
        <v>0</v>
      </c>
      <c r="BG34" s="8">
        <v>0</v>
      </c>
      <c r="BH34" s="8">
        <v>0</v>
      </c>
      <c r="BI34" s="8">
        <v>0</v>
      </c>
      <c r="BJ34" s="8">
        <v>0.42643923240938164</v>
      </c>
      <c r="BK34" s="8">
        <v>0</v>
      </c>
      <c r="BL34" s="8">
        <v>0</v>
      </c>
      <c r="BM34" s="8">
        <v>0</v>
      </c>
      <c r="BN34" s="8">
        <v>0</v>
      </c>
      <c r="BO34" s="8">
        <v>0</v>
      </c>
      <c r="BP34" s="8">
        <v>0.42643923240938164</v>
      </c>
    </row>
    <row r="35" spans="1:68" x14ac:dyDescent="0.25">
      <c r="A35" s="1" t="s">
        <v>558</v>
      </c>
      <c r="B35" s="1" t="s">
        <v>525</v>
      </c>
      <c r="C35" s="10">
        <v>0</v>
      </c>
      <c r="D35" s="10">
        <v>0</v>
      </c>
      <c r="E35" s="1">
        <v>0</v>
      </c>
      <c r="F35" s="10">
        <v>0</v>
      </c>
      <c r="G35" s="10">
        <v>0</v>
      </c>
      <c r="H35" s="1">
        <v>0</v>
      </c>
      <c r="I35" s="11">
        <v>8.4899939357186174</v>
      </c>
      <c r="J35" s="10">
        <v>0</v>
      </c>
      <c r="K35" s="10">
        <v>0</v>
      </c>
      <c r="L35" s="10">
        <v>0</v>
      </c>
      <c r="M35" s="10">
        <v>0</v>
      </c>
      <c r="N35" s="11">
        <v>0.43723468768950879</v>
      </c>
      <c r="O35" s="11">
        <v>0.74226804123711343</v>
      </c>
      <c r="P35" s="10">
        <v>0</v>
      </c>
      <c r="Q35" s="10">
        <v>0.78835657974530016</v>
      </c>
      <c r="R35" s="10">
        <v>40.448756822316554</v>
      </c>
      <c r="S35" s="10">
        <v>28.259551243177683</v>
      </c>
      <c r="T35" s="10">
        <v>0.97028502122498483</v>
      </c>
      <c r="U35" s="10">
        <v>0.84899939357186172</v>
      </c>
      <c r="V35" s="10">
        <v>27.410551849605824</v>
      </c>
      <c r="W35" s="10">
        <v>0</v>
      </c>
      <c r="X35" s="10">
        <v>1.2734990903577925</v>
      </c>
      <c r="Y35" s="10">
        <v>1.8137746319009771</v>
      </c>
      <c r="Z35" s="10">
        <v>0</v>
      </c>
      <c r="AA35" s="10">
        <v>0</v>
      </c>
      <c r="AB35" s="10">
        <v>0</v>
      </c>
      <c r="AC35" s="10">
        <v>0</v>
      </c>
      <c r="AD35" s="10">
        <v>0</v>
      </c>
      <c r="AE35" s="10">
        <v>0</v>
      </c>
      <c r="AF35" s="10">
        <v>30.927835051546392</v>
      </c>
      <c r="AG35" s="10">
        <v>0.60642813826561504</v>
      </c>
      <c r="AH35" s="10">
        <v>0</v>
      </c>
      <c r="AI35" s="10">
        <v>0</v>
      </c>
      <c r="AJ35" s="10">
        <v>0</v>
      </c>
      <c r="AK35" s="10">
        <v>0</v>
      </c>
      <c r="AL35" s="10">
        <v>0</v>
      </c>
      <c r="AM35" s="10">
        <v>0</v>
      </c>
      <c r="AN35" s="10">
        <v>0</v>
      </c>
      <c r="AO35" s="10">
        <v>0</v>
      </c>
      <c r="AP35" s="10">
        <v>0</v>
      </c>
      <c r="AQ35" s="10">
        <v>0</v>
      </c>
      <c r="AR35" s="10">
        <v>0</v>
      </c>
      <c r="AS35" s="10">
        <v>0</v>
      </c>
      <c r="AT35" s="10">
        <v>0</v>
      </c>
      <c r="AU35" s="10">
        <v>0</v>
      </c>
      <c r="AV35" s="10">
        <v>0.60642813826561548</v>
      </c>
      <c r="AW35" s="10">
        <v>0</v>
      </c>
      <c r="AX35" s="10">
        <v>0.60642813826561548</v>
      </c>
      <c r="AY35" s="10">
        <v>0.60642813826561548</v>
      </c>
      <c r="AZ35" s="10">
        <v>0</v>
      </c>
      <c r="BA35" s="10">
        <v>0</v>
      </c>
      <c r="BB35" s="10">
        <v>0</v>
      </c>
      <c r="BC35" s="10">
        <v>0</v>
      </c>
      <c r="BD35" s="10">
        <v>0</v>
      </c>
      <c r="BE35" s="10">
        <v>0</v>
      </c>
      <c r="BF35" s="10">
        <v>0</v>
      </c>
      <c r="BG35" s="10">
        <v>0</v>
      </c>
      <c r="BH35" s="10">
        <v>0</v>
      </c>
      <c r="BI35" s="10">
        <v>0</v>
      </c>
      <c r="BJ35" s="10">
        <v>0</v>
      </c>
      <c r="BK35" s="10">
        <v>0</v>
      </c>
      <c r="BL35" s="10">
        <v>0</v>
      </c>
      <c r="BM35" s="10">
        <v>0</v>
      </c>
      <c r="BN35" s="10">
        <v>0</v>
      </c>
      <c r="BO35" s="10">
        <v>0</v>
      </c>
      <c r="BP35" s="10">
        <v>0</v>
      </c>
    </row>
    <row r="36" spans="1:68" x14ac:dyDescent="0.25">
      <c r="A36" s="1" t="s">
        <v>559</v>
      </c>
      <c r="B36" s="1" t="s">
        <v>525</v>
      </c>
      <c r="C36" s="8">
        <v>0</v>
      </c>
      <c r="D36" s="8">
        <v>0</v>
      </c>
      <c r="E36" s="2">
        <v>0</v>
      </c>
      <c r="F36" s="8">
        <v>0</v>
      </c>
      <c r="G36" s="8">
        <v>0</v>
      </c>
      <c r="H36" s="2">
        <v>0</v>
      </c>
      <c r="I36" s="9">
        <v>4.6554934823091241</v>
      </c>
      <c r="J36" s="8">
        <v>0</v>
      </c>
      <c r="K36" s="8">
        <v>0</v>
      </c>
      <c r="L36" s="8">
        <v>0</v>
      </c>
      <c r="M36" s="8">
        <v>0</v>
      </c>
      <c r="N36" s="9">
        <v>1.1173184357541899</v>
      </c>
      <c r="O36" s="9">
        <v>1.7383612662942272</v>
      </c>
      <c r="P36" s="8">
        <v>0</v>
      </c>
      <c r="Q36" s="8">
        <v>0</v>
      </c>
      <c r="R36" s="8">
        <v>32.960893854748605</v>
      </c>
      <c r="S36" s="8">
        <v>35.381750465549345</v>
      </c>
      <c r="T36" s="8">
        <v>0.37243947858472998</v>
      </c>
      <c r="U36" s="8">
        <v>0.37243947858472998</v>
      </c>
      <c r="V36" s="8">
        <v>24.860335195530723</v>
      </c>
      <c r="W36" s="9">
        <v>0.55865921787709494</v>
      </c>
      <c r="X36" s="8">
        <v>6.0521415270018624</v>
      </c>
      <c r="Y36" s="8">
        <v>1.9041280705003307</v>
      </c>
      <c r="Z36" s="8">
        <v>0</v>
      </c>
      <c r="AA36" s="8">
        <v>0</v>
      </c>
      <c r="AB36" s="8">
        <v>0</v>
      </c>
      <c r="AC36" s="8">
        <v>0</v>
      </c>
      <c r="AD36" s="8">
        <v>0</v>
      </c>
      <c r="AE36" s="8">
        <v>0</v>
      </c>
      <c r="AF36" s="8">
        <v>13.966480446927374</v>
      </c>
      <c r="AG36" s="8">
        <v>0</v>
      </c>
      <c r="AH36" s="8">
        <v>0</v>
      </c>
      <c r="AI36" s="8">
        <v>0</v>
      </c>
      <c r="AJ36" s="8">
        <v>0</v>
      </c>
      <c r="AK36" s="8">
        <v>0</v>
      </c>
      <c r="AL36" s="8">
        <v>0</v>
      </c>
      <c r="AM36" s="8">
        <v>0</v>
      </c>
      <c r="AN36" s="8">
        <v>0</v>
      </c>
      <c r="AO36" s="8">
        <v>0</v>
      </c>
      <c r="AP36" s="8">
        <v>0</v>
      </c>
      <c r="AQ36" s="8">
        <v>0</v>
      </c>
      <c r="AR36" s="8">
        <v>0</v>
      </c>
      <c r="AS36" s="8">
        <v>0</v>
      </c>
      <c r="AT36" s="8">
        <v>0</v>
      </c>
      <c r="AU36" s="8">
        <v>0</v>
      </c>
      <c r="AV36" s="8">
        <v>0.93109869646182486</v>
      </c>
      <c r="AW36" s="8">
        <v>0</v>
      </c>
      <c r="AX36" s="8">
        <v>0.93109869646182486</v>
      </c>
      <c r="AY36" s="8">
        <v>0</v>
      </c>
      <c r="AZ36" s="8">
        <v>0</v>
      </c>
      <c r="BA36" s="8">
        <v>0</v>
      </c>
      <c r="BB36" s="8">
        <v>0</v>
      </c>
      <c r="BC36" s="8">
        <v>0</v>
      </c>
      <c r="BD36" s="8">
        <v>0</v>
      </c>
      <c r="BE36" s="8">
        <v>0</v>
      </c>
      <c r="BF36" s="8">
        <v>0</v>
      </c>
      <c r="BG36" s="8">
        <v>0</v>
      </c>
      <c r="BH36" s="8">
        <v>0</v>
      </c>
      <c r="BI36" s="8">
        <v>0</v>
      </c>
      <c r="BJ36" s="8">
        <v>0</v>
      </c>
      <c r="BK36" s="8">
        <v>0</v>
      </c>
      <c r="BL36" s="8">
        <v>0</v>
      </c>
      <c r="BM36" s="8">
        <v>0</v>
      </c>
      <c r="BN36" s="8">
        <v>0</v>
      </c>
      <c r="BO36" s="8">
        <v>0</v>
      </c>
      <c r="BP36" s="8">
        <v>0.93109869646182486</v>
      </c>
    </row>
    <row r="37" spans="1:68" x14ac:dyDescent="0.25">
      <c r="A37" s="1" t="s">
        <v>560</v>
      </c>
      <c r="B37" s="1" t="s">
        <v>525</v>
      </c>
      <c r="C37" s="10">
        <v>0</v>
      </c>
      <c r="D37" s="10">
        <v>0</v>
      </c>
      <c r="E37" s="1">
        <v>0</v>
      </c>
      <c r="F37" s="10">
        <v>0</v>
      </c>
      <c r="G37" s="10">
        <v>0</v>
      </c>
      <c r="H37" s="1">
        <v>0</v>
      </c>
      <c r="I37" s="11">
        <v>3.6194415718717683</v>
      </c>
      <c r="J37" s="10">
        <v>0</v>
      </c>
      <c r="K37" s="10">
        <v>0</v>
      </c>
      <c r="L37" s="10">
        <v>0</v>
      </c>
      <c r="M37" s="10">
        <v>0</v>
      </c>
      <c r="N37" s="11">
        <v>1.0837642192347468</v>
      </c>
      <c r="O37" s="11">
        <v>3.4472595656670113</v>
      </c>
      <c r="P37" s="10">
        <v>0</v>
      </c>
      <c r="Q37" s="10">
        <v>2.4301964839710446</v>
      </c>
      <c r="R37" s="10">
        <v>17.735263702171665</v>
      </c>
      <c r="S37" s="10">
        <v>48.19027921406412</v>
      </c>
      <c r="T37" s="10">
        <v>1.1375387797311272</v>
      </c>
      <c r="U37" s="10">
        <v>0.31023784901758017</v>
      </c>
      <c r="V37" s="10">
        <v>26.732161323681492</v>
      </c>
      <c r="W37" s="11">
        <v>5.1706308169596697E-2</v>
      </c>
      <c r="X37" s="10">
        <v>3.4643226473629789</v>
      </c>
      <c r="Y37" s="10">
        <v>1.8622366942171338</v>
      </c>
      <c r="Z37" s="10">
        <v>0.51706308169596693</v>
      </c>
      <c r="AA37" s="10">
        <v>0</v>
      </c>
      <c r="AB37" s="10">
        <v>0</v>
      </c>
      <c r="AC37" s="10">
        <v>0</v>
      </c>
      <c r="AD37" s="10">
        <v>0</v>
      </c>
      <c r="AE37" s="10">
        <v>0</v>
      </c>
      <c r="AF37" s="10">
        <v>16.028955532574976</v>
      </c>
      <c r="AG37" s="10">
        <v>0</v>
      </c>
      <c r="AH37" s="10">
        <v>0</v>
      </c>
      <c r="AI37" s="10">
        <v>0</v>
      </c>
      <c r="AJ37" s="10">
        <v>0</v>
      </c>
      <c r="AK37" s="10">
        <v>0</v>
      </c>
      <c r="AL37" s="10">
        <v>0</v>
      </c>
      <c r="AM37" s="10">
        <v>0</v>
      </c>
      <c r="AN37" s="10">
        <v>0</v>
      </c>
      <c r="AO37" s="10">
        <v>0</v>
      </c>
      <c r="AP37" s="10">
        <v>0</v>
      </c>
      <c r="AQ37" s="10">
        <v>0</v>
      </c>
      <c r="AR37" s="10">
        <v>0</v>
      </c>
      <c r="AS37" s="10">
        <v>0</v>
      </c>
      <c r="AT37" s="10">
        <v>0</v>
      </c>
      <c r="AU37" s="10">
        <v>0</v>
      </c>
      <c r="AV37" s="10">
        <v>0.51706308169596693</v>
      </c>
      <c r="AW37" s="10">
        <v>0</v>
      </c>
      <c r="AX37" s="10">
        <v>0.51706308169596693</v>
      </c>
      <c r="AY37" s="10">
        <v>0</v>
      </c>
      <c r="AZ37" s="10">
        <v>0</v>
      </c>
      <c r="BA37" s="10">
        <v>0</v>
      </c>
      <c r="BB37" s="10">
        <v>0</v>
      </c>
      <c r="BC37" s="10">
        <v>0</v>
      </c>
      <c r="BD37" s="10">
        <v>0</v>
      </c>
      <c r="BE37" s="10">
        <v>0</v>
      </c>
      <c r="BF37" s="10">
        <v>0</v>
      </c>
      <c r="BG37" s="10">
        <v>0</v>
      </c>
      <c r="BH37" s="10">
        <v>0</v>
      </c>
      <c r="BI37" s="10">
        <v>0</v>
      </c>
      <c r="BJ37" s="10">
        <v>0</v>
      </c>
      <c r="BK37" s="10">
        <v>0</v>
      </c>
      <c r="BL37" s="10">
        <v>0</v>
      </c>
      <c r="BM37" s="10">
        <v>0</v>
      </c>
      <c r="BN37" s="10">
        <v>0</v>
      </c>
      <c r="BO37" s="10">
        <v>0</v>
      </c>
      <c r="BP37" s="10">
        <v>0</v>
      </c>
    </row>
    <row r="38" spans="1:68" x14ac:dyDescent="0.25">
      <c r="A38" s="1" t="s">
        <v>561</v>
      </c>
      <c r="B38" s="1" t="s">
        <v>525</v>
      </c>
      <c r="C38" s="8">
        <v>0</v>
      </c>
      <c r="D38" s="8">
        <v>0</v>
      </c>
      <c r="E38" s="2">
        <v>0</v>
      </c>
      <c r="F38" s="8">
        <v>0</v>
      </c>
      <c r="G38" s="8">
        <v>0</v>
      </c>
      <c r="H38" s="3">
        <v>3</v>
      </c>
      <c r="I38" s="9">
        <v>5.1263273526180893</v>
      </c>
      <c r="J38" s="8">
        <v>0</v>
      </c>
      <c r="K38" s="8">
        <v>0</v>
      </c>
      <c r="L38" s="8">
        <v>0</v>
      </c>
      <c r="M38" s="8">
        <v>0</v>
      </c>
      <c r="N38" s="9">
        <v>0.70560234346393269</v>
      </c>
      <c r="O38" s="9">
        <v>1.5265470523617721</v>
      </c>
      <c r="P38" s="8">
        <v>0</v>
      </c>
      <c r="Q38" s="8">
        <v>1.5012815818381546</v>
      </c>
      <c r="R38" s="8">
        <v>43.207616257781034</v>
      </c>
      <c r="S38" s="8">
        <v>35.957524716221165</v>
      </c>
      <c r="T38" s="8">
        <v>0.18308311973636032</v>
      </c>
      <c r="U38" s="8">
        <v>0.4027828634199927</v>
      </c>
      <c r="V38" s="8">
        <v>17.685829366532406</v>
      </c>
      <c r="W38" s="8">
        <v>0</v>
      </c>
      <c r="X38" s="8">
        <v>1.06188209447089</v>
      </c>
      <c r="Y38" s="8">
        <v>1.704984763914952</v>
      </c>
      <c r="Z38" s="8">
        <v>0</v>
      </c>
      <c r="AA38" s="8">
        <v>1.4646649578908826</v>
      </c>
      <c r="AB38" s="8">
        <v>0</v>
      </c>
      <c r="AC38" s="8">
        <v>0</v>
      </c>
      <c r="AD38" s="8">
        <v>0</v>
      </c>
      <c r="AE38" s="8">
        <v>0</v>
      </c>
      <c r="AF38" s="8">
        <v>0.73233247894544129</v>
      </c>
      <c r="AG38" s="8">
        <v>1.4646649578908826</v>
      </c>
      <c r="AH38" s="8">
        <v>0</v>
      </c>
      <c r="AI38" s="8">
        <v>0</v>
      </c>
      <c r="AJ38" s="8">
        <v>0</v>
      </c>
      <c r="AK38" s="8">
        <v>0</v>
      </c>
      <c r="AL38" s="8">
        <v>0</v>
      </c>
      <c r="AM38" s="8">
        <v>0</v>
      </c>
      <c r="AN38" s="8">
        <v>0</v>
      </c>
      <c r="AO38" s="8">
        <v>0</v>
      </c>
      <c r="AP38" s="8">
        <v>0</v>
      </c>
      <c r="AQ38" s="8">
        <v>0</v>
      </c>
      <c r="AR38" s="8">
        <v>0</v>
      </c>
      <c r="AS38" s="8">
        <v>0</v>
      </c>
      <c r="AT38" s="8">
        <v>0</v>
      </c>
      <c r="AU38" s="8">
        <v>0</v>
      </c>
      <c r="AV38" s="8">
        <v>0.36616623947272064</v>
      </c>
      <c r="AW38" s="8">
        <v>0</v>
      </c>
      <c r="AX38" s="8">
        <v>0.36616623947272064</v>
      </c>
      <c r="AY38" s="8">
        <v>0.36616623947272064</v>
      </c>
      <c r="AZ38" s="8">
        <v>0</v>
      </c>
      <c r="BA38" s="8">
        <v>0</v>
      </c>
      <c r="BB38" s="8">
        <v>0</v>
      </c>
      <c r="BC38" s="8">
        <v>0</v>
      </c>
      <c r="BD38" s="8">
        <v>0</v>
      </c>
      <c r="BE38" s="8">
        <v>0</v>
      </c>
      <c r="BF38" s="8">
        <v>0</v>
      </c>
      <c r="BG38" s="8">
        <v>0</v>
      </c>
      <c r="BH38" s="8">
        <v>0</v>
      </c>
      <c r="BI38" s="8">
        <v>0</v>
      </c>
      <c r="BJ38" s="8">
        <v>0</v>
      </c>
      <c r="BK38" s="8">
        <v>0</v>
      </c>
      <c r="BL38" s="8">
        <v>0</v>
      </c>
      <c r="BM38" s="8">
        <v>0</v>
      </c>
      <c r="BN38" s="8">
        <v>0</v>
      </c>
      <c r="BO38" s="8">
        <v>0</v>
      </c>
      <c r="BP38" s="8">
        <v>0.36616623947272064</v>
      </c>
    </row>
    <row r="39" spans="1:68" x14ac:dyDescent="0.25">
      <c r="A39" s="1" t="s">
        <v>562</v>
      </c>
      <c r="B39" s="1" t="s">
        <v>525</v>
      </c>
      <c r="C39" s="10">
        <v>0</v>
      </c>
      <c r="D39" s="10">
        <v>0</v>
      </c>
      <c r="E39" s="1">
        <v>0</v>
      </c>
      <c r="F39" s="10">
        <v>0</v>
      </c>
      <c r="G39" s="11">
        <v>0.54555373704309873</v>
      </c>
      <c r="H39" s="5">
        <v>1</v>
      </c>
      <c r="I39" s="11">
        <v>3.8188761593016913</v>
      </c>
      <c r="J39" s="10">
        <v>0</v>
      </c>
      <c r="K39" s="10">
        <v>0</v>
      </c>
      <c r="L39" s="10">
        <v>0</v>
      </c>
      <c r="M39" s="11">
        <v>7.0921985815602842</v>
      </c>
      <c r="N39" s="11">
        <v>0.90507364975450089</v>
      </c>
      <c r="O39" s="11">
        <v>2.3622476813966178</v>
      </c>
      <c r="P39" s="10">
        <v>0</v>
      </c>
      <c r="Q39" s="10">
        <v>0.92744135297326802</v>
      </c>
      <c r="R39" s="10">
        <v>33.496999454446261</v>
      </c>
      <c r="S39" s="10">
        <v>34.588106928532461</v>
      </c>
      <c r="T39" s="10">
        <v>1.0365521003818876</v>
      </c>
      <c r="U39" s="10">
        <v>0.87288597926895806</v>
      </c>
      <c r="V39" s="10">
        <v>18.05782869612657</v>
      </c>
      <c r="W39" s="10">
        <v>0</v>
      </c>
      <c r="X39" s="10">
        <v>11.020185488270595</v>
      </c>
      <c r="Y39" s="10">
        <v>2.045519208897002</v>
      </c>
      <c r="Z39" s="10">
        <v>0</v>
      </c>
      <c r="AA39" s="10">
        <v>0</v>
      </c>
      <c r="AB39" s="10">
        <v>0</v>
      </c>
      <c r="AC39" s="10">
        <v>0</v>
      </c>
      <c r="AD39" s="10">
        <v>0</v>
      </c>
      <c r="AE39" s="10">
        <v>0</v>
      </c>
      <c r="AF39" s="10">
        <v>14.1843971631206</v>
      </c>
      <c r="AG39" s="10">
        <v>1.0911074740861999</v>
      </c>
      <c r="AH39" s="10">
        <v>0</v>
      </c>
      <c r="AI39" s="10">
        <v>0.54555373704309873</v>
      </c>
      <c r="AJ39" s="10">
        <v>0</v>
      </c>
      <c r="AK39" s="10">
        <v>0</v>
      </c>
      <c r="AL39" s="10">
        <v>0</v>
      </c>
      <c r="AM39" s="10">
        <v>0</v>
      </c>
      <c r="AN39" s="10">
        <v>0</v>
      </c>
      <c r="AO39" s="10">
        <v>0</v>
      </c>
      <c r="AP39" s="10">
        <v>0</v>
      </c>
      <c r="AQ39" s="10">
        <v>0</v>
      </c>
      <c r="AR39" s="10">
        <v>0</v>
      </c>
      <c r="AS39" s="10">
        <v>0.54555373704309873</v>
      </c>
      <c r="AT39" s="10">
        <v>0</v>
      </c>
      <c r="AU39" s="10">
        <v>0</v>
      </c>
      <c r="AV39" s="10">
        <v>1.0911074740861975</v>
      </c>
      <c r="AW39" s="10">
        <v>0.54555373704309895</v>
      </c>
      <c r="AX39" s="10">
        <v>0.54555373704309873</v>
      </c>
      <c r="AY39" s="10">
        <v>0</v>
      </c>
      <c r="AZ39" s="10">
        <v>0</v>
      </c>
      <c r="BA39" s="10">
        <v>0</v>
      </c>
      <c r="BB39" s="10">
        <v>0</v>
      </c>
      <c r="BC39" s="10">
        <v>0</v>
      </c>
      <c r="BD39" s="10">
        <v>0</v>
      </c>
      <c r="BE39" s="10">
        <v>0</v>
      </c>
      <c r="BF39" s="10">
        <v>0</v>
      </c>
      <c r="BG39" s="10">
        <v>0</v>
      </c>
      <c r="BH39" s="10">
        <v>0</v>
      </c>
      <c r="BI39" s="10">
        <v>0</v>
      </c>
      <c r="BJ39" s="10">
        <v>0</v>
      </c>
      <c r="BK39" s="10">
        <v>0</v>
      </c>
      <c r="BL39" s="10">
        <v>0</v>
      </c>
      <c r="BM39" s="10">
        <v>0</v>
      </c>
      <c r="BN39" s="10">
        <v>0</v>
      </c>
      <c r="BO39" s="10">
        <v>0</v>
      </c>
      <c r="BP39" s="10">
        <v>0</v>
      </c>
    </row>
    <row r="40" spans="1:68" x14ac:dyDescent="0.25">
      <c r="A40" s="1" t="s">
        <v>563</v>
      </c>
      <c r="B40" s="1" t="s">
        <v>525</v>
      </c>
      <c r="C40" s="8">
        <v>0</v>
      </c>
      <c r="D40" s="9">
        <v>41.498559077809801</v>
      </c>
      <c r="E40" s="2">
        <v>0</v>
      </c>
      <c r="F40" s="8">
        <v>0</v>
      </c>
      <c r="G40" s="8">
        <v>0</v>
      </c>
      <c r="H40" s="2">
        <v>0</v>
      </c>
      <c r="I40" s="9">
        <v>2.8818443804034586</v>
      </c>
      <c r="J40" s="8">
        <v>0</v>
      </c>
      <c r="K40" s="8">
        <v>0</v>
      </c>
      <c r="L40" s="8">
        <v>0</v>
      </c>
      <c r="M40" s="8">
        <v>0</v>
      </c>
      <c r="N40" s="9">
        <v>1.7454370797310279</v>
      </c>
      <c r="O40" s="9">
        <v>1.6522574447646494</v>
      </c>
      <c r="P40" s="8">
        <v>0</v>
      </c>
      <c r="Q40" s="8">
        <v>3.5542747358309321</v>
      </c>
      <c r="R40" s="8">
        <v>26.512968299711819</v>
      </c>
      <c r="S40" s="8">
        <v>29.971181556195969</v>
      </c>
      <c r="T40" s="8">
        <v>2.2094140249759846</v>
      </c>
      <c r="U40" s="8">
        <v>0.19212295869356388</v>
      </c>
      <c r="V40" s="8">
        <v>26.224783861671476</v>
      </c>
      <c r="W40" s="8">
        <v>0</v>
      </c>
      <c r="X40" s="8">
        <v>11.335254562920269</v>
      </c>
      <c r="Y40" s="8">
        <v>2.2012139871426495</v>
      </c>
      <c r="Z40" s="8">
        <v>0</v>
      </c>
      <c r="AA40" s="8">
        <v>0</v>
      </c>
      <c r="AB40" s="8">
        <v>0</v>
      </c>
      <c r="AC40" s="8">
        <v>0</v>
      </c>
      <c r="AD40" s="8">
        <v>0</v>
      </c>
      <c r="AE40" s="8">
        <v>0</v>
      </c>
      <c r="AF40" s="8">
        <v>23.054755043227701</v>
      </c>
      <c r="AG40" s="8">
        <v>1.9212295869356391</v>
      </c>
      <c r="AH40" s="8">
        <v>0</v>
      </c>
      <c r="AI40" s="8">
        <v>0</v>
      </c>
      <c r="AJ40" s="8">
        <v>0</v>
      </c>
      <c r="AK40" s="8">
        <v>0</v>
      </c>
      <c r="AL40" s="8">
        <v>0</v>
      </c>
      <c r="AM40" s="8">
        <v>0</v>
      </c>
      <c r="AN40" s="8">
        <v>0</v>
      </c>
      <c r="AO40" s="8">
        <v>0</v>
      </c>
      <c r="AP40" s="8">
        <v>0</v>
      </c>
      <c r="AQ40" s="8">
        <v>0</v>
      </c>
      <c r="AR40" s="8">
        <v>0</v>
      </c>
      <c r="AS40" s="8">
        <v>0.96061479346781953</v>
      </c>
      <c r="AT40" s="8">
        <v>0</v>
      </c>
      <c r="AU40" s="8">
        <v>0</v>
      </c>
      <c r="AV40" s="8">
        <v>1.9212295869356399</v>
      </c>
      <c r="AW40" s="8">
        <v>0</v>
      </c>
      <c r="AX40" s="8">
        <v>0</v>
      </c>
      <c r="AY40" s="8">
        <v>0.96061479346781953</v>
      </c>
      <c r="AZ40" s="8">
        <v>0</v>
      </c>
      <c r="BA40" s="8">
        <v>0</v>
      </c>
      <c r="BB40" s="8">
        <v>0</v>
      </c>
      <c r="BC40" s="8">
        <v>0</v>
      </c>
      <c r="BD40" s="8">
        <v>0</v>
      </c>
      <c r="BE40" s="8">
        <v>0</v>
      </c>
      <c r="BF40" s="8">
        <v>0</v>
      </c>
      <c r="BG40" s="8">
        <v>0</v>
      </c>
      <c r="BH40" s="8">
        <v>0</v>
      </c>
      <c r="BI40" s="8">
        <v>0</v>
      </c>
      <c r="BJ40" s="8">
        <v>0.96061479346781953</v>
      </c>
      <c r="BK40" s="8">
        <v>0</v>
      </c>
      <c r="BL40" s="8">
        <v>0</v>
      </c>
      <c r="BM40" s="8">
        <v>0</v>
      </c>
      <c r="BN40" s="8">
        <v>0</v>
      </c>
      <c r="BO40" s="8">
        <v>0</v>
      </c>
      <c r="BP40" s="8">
        <v>1.9212295869356391</v>
      </c>
    </row>
    <row r="41" spans="1:68" x14ac:dyDescent="0.25">
      <c r="A41" s="1" t="s">
        <v>564</v>
      </c>
      <c r="B41" s="1" t="s">
        <v>525</v>
      </c>
      <c r="C41" s="10">
        <v>0</v>
      </c>
      <c r="D41" s="11">
        <v>75.589005235602087</v>
      </c>
      <c r="E41" s="1">
        <v>0</v>
      </c>
      <c r="F41" s="10">
        <v>0</v>
      </c>
      <c r="G41" s="10">
        <v>0</v>
      </c>
      <c r="H41" s="1">
        <v>0</v>
      </c>
      <c r="I41" s="10">
        <v>0</v>
      </c>
      <c r="J41" s="10">
        <v>0</v>
      </c>
      <c r="K41" s="10">
        <v>0</v>
      </c>
      <c r="L41" s="10">
        <v>0</v>
      </c>
      <c r="M41" s="10">
        <v>0</v>
      </c>
      <c r="N41" s="11">
        <v>0.74869109947643975</v>
      </c>
      <c r="O41" s="11">
        <v>1.287303664921466</v>
      </c>
      <c r="P41" s="10">
        <v>0</v>
      </c>
      <c r="Q41" s="10">
        <v>0</v>
      </c>
      <c r="R41" s="10">
        <v>22.840314136125652</v>
      </c>
      <c r="S41" s="10">
        <v>46.269633507853399</v>
      </c>
      <c r="T41" s="10">
        <v>0</v>
      </c>
      <c r="U41" s="10">
        <v>1.1125654450261782</v>
      </c>
      <c r="V41" s="10">
        <v>23.560209424083769</v>
      </c>
      <c r="W41" s="11">
        <v>0.78534031413612559</v>
      </c>
      <c r="X41" s="10">
        <v>6.2172774869109952</v>
      </c>
      <c r="Y41" s="10">
        <v>1.8686800296123081</v>
      </c>
      <c r="Z41" s="10">
        <v>0</v>
      </c>
      <c r="AA41" s="10">
        <v>0</v>
      </c>
      <c r="AB41" s="10">
        <v>0</v>
      </c>
      <c r="AC41" s="10">
        <v>0</v>
      </c>
      <c r="AD41" s="10">
        <v>0</v>
      </c>
      <c r="AE41" s="10">
        <v>0</v>
      </c>
      <c r="AF41" s="10">
        <v>30.104712041884817</v>
      </c>
      <c r="AG41" s="10">
        <v>0.65445026178010468</v>
      </c>
      <c r="AH41" s="10">
        <v>0</v>
      </c>
      <c r="AI41" s="10">
        <v>0</v>
      </c>
      <c r="AJ41" s="10">
        <v>0</v>
      </c>
      <c r="AK41" s="10">
        <v>0</v>
      </c>
      <c r="AL41" s="10">
        <v>0</v>
      </c>
      <c r="AM41" s="10">
        <v>0</v>
      </c>
      <c r="AN41" s="10">
        <v>0</v>
      </c>
      <c r="AO41" s="10">
        <v>0</v>
      </c>
      <c r="AP41" s="10">
        <v>0</v>
      </c>
      <c r="AQ41" s="10">
        <v>0</v>
      </c>
      <c r="AR41" s="10">
        <v>0</v>
      </c>
      <c r="AS41" s="10">
        <v>0</v>
      </c>
      <c r="AT41" s="10">
        <v>0</v>
      </c>
      <c r="AU41" s="10">
        <v>0</v>
      </c>
      <c r="AV41" s="10">
        <v>0.65445026178010468</v>
      </c>
      <c r="AW41" s="10">
        <v>0</v>
      </c>
      <c r="AX41" s="10">
        <v>0</v>
      </c>
      <c r="AY41" s="10">
        <v>1.3089005235602094</v>
      </c>
      <c r="AZ41" s="10">
        <v>0</v>
      </c>
      <c r="BA41" s="10">
        <v>0</v>
      </c>
      <c r="BB41" s="10">
        <v>0</v>
      </c>
      <c r="BC41" s="10">
        <v>0</v>
      </c>
      <c r="BD41" s="10">
        <v>0</v>
      </c>
      <c r="BE41" s="10">
        <v>0</v>
      </c>
      <c r="BF41" s="10">
        <v>0</v>
      </c>
      <c r="BG41" s="10">
        <v>0</v>
      </c>
      <c r="BH41" s="10">
        <v>0</v>
      </c>
      <c r="BI41" s="10">
        <v>0</v>
      </c>
      <c r="BJ41" s="10">
        <v>0</v>
      </c>
      <c r="BK41" s="10">
        <v>0</v>
      </c>
      <c r="BL41" s="10">
        <v>0</v>
      </c>
      <c r="BM41" s="10">
        <v>0</v>
      </c>
      <c r="BN41" s="10">
        <v>0</v>
      </c>
      <c r="BO41" s="10">
        <v>0</v>
      </c>
      <c r="BP41" s="10">
        <v>0</v>
      </c>
    </row>
    <row r="42" spans="1:68" x14ac:dyDescent="0.25">
      <c r="A42" s="1" t="s">
        <v>565</v>
      </c>
      <c r="B42" s="1" t="s">
        <v>525</v>
      </c>
      <c r="C42" s="8">
        <v>0</v>
      </c>
      <c r="D42" s="9">
        <v>47.884187082405347</v>
      </c>
      <c r="E42" s="2">
        <v>0</v>
      </c>
      <c r="F42" s="8">
        <v>0</v>
      </c>
      <c r="G42" s="8">
        <v>0</v>
      </c>
      <c r="H42" s="2">
        <v>0</v>
      </c>
      <c r="I42" s="9">
        <v>2.2271714922048997</v>
      </c>
      <c r="J42" s="9">
        <v>0.66815144766146994</v>
      </c>
      <c r="K42" s="8">
        <v>0</v>
      </c>
      <c r="L42" s="8">
        <v>0</v>
      </c>
      <c r="M42" s="8">
        <v>0</v>
      </c>
      <c r="N42" s="8">
        <v>0</v>
      </c>
      <c r="O42" s="8">
        <v>0</v>
      </c>
      <c r="P42" s="8">
        <v>0</v>
      </c>
      <c r="Q42" s="8">
        <v>1.1135857461024499</v>
      </c>
      <c r="R42" s="8">
        <v>46.102449888641424</v>
      </c>
      <c r="S42" s="8">
        <v>8.908685968819599</v>
      </c>
      <c r="T42" s="8">
        <v>1.7817371937639197</v>
      </c>
      <c r="U42" s="8">
        <v>0.22271714922048996</v>
      </c>
      <c r="V42" s="8">
        <v>36.525612472160354</v>
      </c>
      <c r="W42" s="8">
        <v>0</v>
      </c>
      <c r="X42" s="8">
        <v>5.3452115812917596</v>
      </c>
      <c r="Y42" s="8">
        <v>1.7777961486677256</v>
      </c>
      <c r="Z42" s="8">
        <v>0</v>
      </c>
      <c r="AA42" s="8">
        <v>0</v>
      </c>
      <c r="AB42" s="8">
        <v>0</v>
      </c>
      <c r="AC42" s="8">
        <v>0</v>
      </c>
      <c r="AD42" s="8">
        <v>0</v>
      </c>
      <c r="AE42" s="8">
        <v>0</v>
      </c>
      <c r="AF42" s="8">
        <v>48.997772828507792</v>
      </c>
      <c r="AG42" s="8">
        <v>4.4543429844097995</v>
      </c>
      <c r="AH42" s="8">
        <v>0</v>
      </c>
      <c r="AI42" s="8">
        <v>0</v>
      </c>
      <c r="AJ42" s="8">
        <v>0</v>
      </c>
      <c r="AK42" s="8">
        <v>0</v>
      </c>
      <c r="AL42" s="8">
        <v>0</v>
      </c>
      <c r="AM42" s="8">
        <v>0</v>
      </c>
      <c r="AN42" s="8">
        <v>0</v>
      </c>
      <c r="AO42" s="8">
        <v>0</v>
      </c>
      <c r="AP42" s="8">
        <v>0</v>
      </c>
      <c r="AQ42" s="8">
        <v>0</v>
      </c>
      <c r="AR42" s="8">
        <v>0</v>
      </c>
      <c r="AS42" s="8">
        <v>0</v>
      </c>
      <c r="AT42" s="8">
        <v>0</v>
      </c>
      <c r="AU42" s="8">
        <v>0</v>
      </c>
      <c r="AV42" s="8">
        <v>2.2271714922048997</v>
      </c>
      <c r="AW42" s="8">
        <v>0</v>
      </c>
      <c r="AX42" s="8">
        <v>0</v>
      </c>
      <c r="AY42" s="8">
        <v>0</v>
      </c>
      <c r="AZ42" s="8">
        <v>0</v>
      </c>
      <c r="BA42" s="8">
        <v>0</v>
      </c>
      <c r="BB42" s="8">
        <v>0</v>
      </c>
      <c r="BC42" s="8">
        <v>0</v>
      </c>
      <c r="BD42" s="8">
        <v>0</v>
      </c>
      <c r="BE42" s="8">
        <v>0</v>
      </c>
      <c r="BF42" s="8">
        <v>0</v>
      </c>
      <c r="BG42" s="8">
        <v>0</v>
      </c>
      <c r="BH42" s="8">
        <v>0</v>
      </c>
      <c r="BI42" s="8">
        <v>0</v>
      </c>
      <c r="BJ42" s="8">
        <v>0</v>
      </c>
      <c r="BK42" s="8">
        <v>0</v>
      </c>
      <c r="BL42" s="8">
        <v>0</v>
      </c>
      <c r="BM42" s="8">
        <v>0</v>
      </c>
      <c r="BN42" s="8">
        <v>0</v>
      </c>
      <c r="BO42" s="8">
        <v>0</v>
      </c>
      <c r="BP42" s="8">
        <v>0</v>
      </c>
    </row>
    <row r="43" spans="1:68" x14ac:dyDescent="0.25">
      <c r="A43" s="1" t="s">
        <v>566</v>
      </c>
      <c r="B43" s="1" t="s">
        <v>525</v>
      </c>
      <c r="C43" s="10">
        <v>0</v>
      </c>
      <c r="D43" s="10">
        <v>0</v>
      </c>
      <c r="E43" s="1">
        <v>0</v>
      </c>
      <c r="F43" s="10">
        <v>0</v>
      </c>
      <c r="G43" s="10">
        <v>0</v>
      </c>
      <c r="H43" s="5">
        <v>1</v>
      </c>
      <c r="I43" s="11">
        <v>2.0263424518743669</v>
      </c>
      <c r="J43" s="10">
        <v>0</v>
      </c>
      <c r="K43" s="10">
        <v>0</v>
      </c>
      <c r="L43" s="10">
        <v>0</v>
      </c>
      <c r="M43" s="10">
        <v>0</v>
      </c>
      <c r="N43" s="11">
        <v>1.0354609929078014</v>
      </c>
      <c r="O43" s="11">
        <v>2.1185410334346506</v>
      </c>
      <c r="P43" s="10">
        <v>0</v>
      </c>
      <c r="Q43" s="10">
        <v>0</v>
      </c>
      <c r="R43" s="10">
        <v>47.720364741641333</v>
      </c>
      <c r="S43" s="10">
        <v>19.047619047619047</v>
      </c>
      <c r="T43" s="10">
        <v>0.2026342451874367</v>
      </c>
      <c r="U43" s="10">
        <v>0.10131712259371835</v>
      </c>
      <c r="V43" s="10">
        <v>29.280648429584598</v>
      </c>
      <c r="W43" s="11">
        <v>0.40526849037487339</v>
      </c>
      <c r="X43" s="10">
        <v>3.6474164133738598</v>
      </c>
      <c r="Y43" s="10">
        <v>1.7185074782255849</v>
      </c>
      <c r="Z43" s="10">
        <v>0</v>
      </c>
      <c r="AA43" s="10">
        <v>0</v>
      </c>
      <c r="AB43" s="10">
        <v>0</v>
      </c>
      <c r="AC43" s="10">
        <v>0</v>
      </c>
      <c r="AD43" s="10">
        <v>0</v>
      </c>
      <c r="AE43" s="10">
        <v>0</v>
      </c>
      <c r="AF43" s="10">
        <v>26.34245187436677</v>
      </c>
      <c r="AG43" s="10">
        <v>1.0131712259371835</v>
      </c>
      <c r="AH43" s="10">
        <v>0</v>
      </c>
      <c r="AI43" s="10">
        <v>0</v>
      </c>
      <c r="AJ43" s="10">
        <v>0</v>
      </c>
      <c r="AK43" s="10">
        <v>0</v>
      </c>
      <c r="AL43" s="10">
        <v>0</v>
      </c>
      <c r="AM43" s="10">
        <v>0</v>
      </c>
      <c r="AN43" s="10">
        <v>0</v>
      </c>
      <c r="AO43" s="10">
        <v>0</v>
      </c>
      <c r="AP43" s="10">
        <v>0</v>
      </c>
      <c r="AQ43" s="10">
        <v>0</v>
      </c>
      <c r="AR43" s="10">
        <v>0</v>
      </c>
      <c r="AS43" s="10">
        <v>0</v>
      </c>
      <c r="AT43" s="10">
        <v>0</v>
      </c>
      <c r="AU43" s="10">
        <v>0</v>
      </c>
      <c r="AV43" s="10">
        <v>1.0131712259371835</v>
      </c>
      <c r="AW43" s="10">
        <v>0</v>
      </c>
      <c r="AX43" s="10">
        <v>1.0131712259371835</v>
      </c>
      <c r="AY43" s="10">
        <v>0</v>
      </c>
      <c r="AZ43" s="10">
        <v>0</v>
      </c>
      <c r="BA43" s="10">
        <v>0</v>
      </c>
      <c r="BB43" s="10">
        <v>0</v>
      </c>
      <c r="BC43" s="10">
        <v>0</v>
      </c>
      <c r="BD43" s="10">
        <v>0</v>
      </c>
      <c r="BE43" s="10">
        <v>0</v>
      </c>
      <c r="BF43" s="10">
        <v>0</v>
      </c>
      <c r="BG43" s="10">
        <v>0</v>
      </c>
      <c r="BH43" s="10">
        <v>0</v>
      </c>
      <c r="BI43" s="10">
        <v>0</v>
      </c>
      <c r="BJ43" s="10">
        <v>0</v>
      </c>
      <c r="BK43" s="10">
        <v>0</v>
      </c>
      <c r="BL43" s="10">
        <v>0</v>
      </c>
      <c r="BM43" s="10">
        <v>0</v>
      </c>
      <c r="BN43" s="10">
        <v>0</v>
      </c>
      <c r="BO43" s="10">
        <v>0</v>
      </c>
      <c r="BP43" s="10">
        <v>1.0131712259371835</v>
      </c>
    </row>
    <row r="44" spans="1:68" x14ac:dyDescent="0.25">
      <c r="A44" s="1" t="s">
        <v>567</v>
      </c>
      <c r="B44" s="1" t="s">
        <v>525</v>
      </c>
      <c r="C44" s="8">
        <v>0</v>
      </c>
      <c r="D44" s="9">
        <v>54.562383612662934</v>
      </c>
      <c r="E44" s="2">
        <v>0</v>
      </c>
      <c r="F44" s="8">
        <v>0</v>
      </c>
      <c r="G44" s="8">
        <v>0</v>
      </c>
      <c r="H44" s="2">
        <v>0</v>
      </c>
      <c r="I44" s="8">
        <v>0</v>
      </c>
      <c r="J44" s="8">
        <v>0</v>
      </c>
      <c r="K44" s="8">
        <v>0</v>
      </c>
      <c r="L44" s="8">
        <v>0</v>
      </c>
      <c r="M44" s="9">
        <v>16.201117318435752</v>
      </c>
      <c r="N44" s="8">
        <v>0</v>
      </c>
      <c r="O44" s="8">
        <v>0</v>
      </c>
      <c r="P44" s="8">
        <v>0</v>
      </c>
      <c r="Q44" s="8">
        <v>0</v>
      </c>
      <c r="R44" s="8">
        <v>48.417132216014899</v>
      </c>
      <c r="S44" s="8">
        <v>8.7523277467411535</v>
      </c>
      <c r="T44" s="8">
        <v>1.4897579143389199</v>
      </c>
      <c r="U44" s="8">
        <v>0</v>
      </c>
      <c r="V44" s="8">
        <v>39.478584729981378</v>
      </c>
      <c r="W44" s="8">
        <v>0</v>
      </c>
      <c r="X44" s="8">
        <v>1.8621973929236497</v>
      </c>
      <c r="Y44" s="8">
        <v>1.5409948054853773</v>
      </c>
      <c r="Z44" s="8">
        <v>0</v>
      </c>
      <c r="AA44" s="8">
        <v>0</v>
      </c>
      <c r="AB44" s="8">
        <v>0</v>
      </c>
      <c r="AC44" s="8">
        <v>0</v>
      </c>
      <c r="AD44" s="8">
        <v>0</v>
      </c>
      <c r="AE44" s="8">
        <v>0</v>
      </c>
      <c r="AF44" s="9">
        <v>55.865921787709496</v>
      </c>
      <c r="AG44" s="8">
        <v>0</v>
      </c>
      <c r="AH44" s="8">
        <v>0</v>
      </c>
      <c r="AI44" s="8">
        <v>0</v>
      </c>
      <c r="AJ44" s="8">
        <v>0</v>
      </c>
      <c r="AK44" s="8">
        <v>0</v>
      </c>
      <c r="AL44" s="8">
        <v>0</v>
      </c>
      <c r="AM44" s="8">
        <v>0</v>
      </c>
      <c r="AN44" s="8">
        <v>0</v>
      </c>
      <c r="AO44" s="8">
        <v>0</v>
      </c>
      <c r="AP44" s="8">
        <v>0</v>
      </c>
      <c r="AQ44" s="8">
        <v>0</v>
      </c>
      <c r="AR44" s="8">
        <v>0</v>
      </c>
      <c r="AS44" s="8">
        <v>0</v>
      </c>
      <c r="AT44" s="8">
        <v>0</v>
      </c>
      <c r="AU44" s="8">
        <v>0</v>
      </c>
      <c r="AV44" s="8">
        <v>0</v>
      </c>
      <c r="AW44" s="8">
        <v>1.8621973929236497</v>
      </c>
      <c r="AX44" s="8">
        <v>0</v>
      </c>
      <c r="AY44" s="8">
        <v>0</v>
      </c>
      <c r="AZ44" s="8">
        <v>0</v>
      </c>
      <c r="BA44" s="8">
        <v>0</v>
      </c>
      <c r="BB44" s="8">
        <v>0</v>
      </c>
      <c r="BC44" s="8">
        <v>0</v>
      </c>
      <c r="BD44" s="8">
        <v>0</v>
      </c>
      <c r="BE44" s="8">
        <v>0</v>
      </c>
      <c r="BF44" s="8">
        <v>0</v>
      </c>
      <c r="BG44" s="8">
        <v>0</v>
      </c>
      <c r="BH44" s="8">
        <v>0</v>
      </c>
      <c r="BI44" s="8">
        <v>0</v>
      </c>
      <c r="BJ44" s="8">
        <v>0</v>
      </c>
      <c r="BK44" s="8">
        <v>0</v>
      </c>
      <c r="BL44" s="8">
        <v>0</v>
      </c>
      <c r="BM44" s="8">
        <v>0</v>
      </c>
      <c r="BN44" s="8">
        <v>0</v>
      </c>
      <c r="BO44" s="8">
        <v>0</v>
      </c>
      <c r="BP44" s="8">
        <v>3.7243947858472994</v>
      </c>
    </row>
    <row r="45" spans="1:68" x14ac:dyDescent="0.25">
      <c r="A45" s="1" t="s">
        <v>568</v>
      </c>
      <c r="B45" s="1" t="s">
        <v>525</v>
      </c>
      <c r="C45" s="10">
        <v>0</v>
      </c>
      <c r="D45" s="11">
        <v>2.4959742351046699</v>
      </c>
      <c r="E45" s="1">
        <v>0</v>
      </c>
      <c r="F45" s="10">
        <v>0</v>
      </c>
      <c r="G45" s="10">
        <v>0</v>
      </c>
      <c r="H45" s="5">
        <v>2</v>
      </c>
      <c r="I45" s="11">
        <v>2.4154589371980677</v>
      </c>
      <c r="J45" s="10">
        <v>0</v>
      </c>
      <c r="K45" s="10">
        <v>0</v>
      </c>
      <c r="L45" s="10">
        <v>0</v>
      </c>
      <c r="M45" s="11">
        <v>4.8309178743961354</v>
      </c>
      <c r="N45" s="11">
        <v>0.65136876006441224</v>
      </c>
      <c r="O45" s="10">
        <v>0</v>
      </c>
      <c r="P45" s="10">
        <v>0</v>
      </c>
      <c r="Q45" s="10">
        <v>0.1610305958132045</v>
      </c>
      <c r="R45" s="10">
        <v>30.676328502415462</v>
      </c>
      <c r="S45" s="10">
        <v>17.874396135265702</v>
      </c>
      <c r="T45" s="10">
        <v>0</v>
      </c>
      <c r="U45" s="10">
        <v>0.48309178743961351</v>
      </c>
      <c r="V45" s="10">
        <v>38.888888888888893</v>
      </c>
      <c r="W45" s="10">
        <v>0</v>
      </c>
      <c r="X45" s="10">
        <v>11.916264090177133</v>
      </c>
      <c r="Y45" s="10">
        <v>1.9146825388486883</v>
      </c>
      <c r="Z45" s="10">
        <v>0</v>
      </c>
      <c r="AA45" s="10">
        <v>0</v>
      </c>
      <c r="AB45" s="10">
        <v>0</v>
      </c>
      <c r="AC45" s="10">
        <v>0</v>
      </c>
      <c r="AD45" s="10">
        <v>0</v>
      </c>
      <c r="AE45" s="10">
        <v>0</v>
      </c>
      <c r="AF45" s="10">
        <v>8.8566827697262482</v>
      </c>
      <c r="AG45" s="10">
        <v>2.4154589371980677</v>
      </c>
      <c r="AH45" s="10">
        <v>0</v>
      </c>
      <c r="AI45" s="10">
        <v>0</v>
      </c>
      <c r="AJ45" s="10">
        <v>0</v>
      </c>
      <c r="AK45" s="10">
        <v>0</v>
      </c>
      <c r="AL45" s="10">
        <v>0</v>
      </c>
      <c r="AM45" s="10">
        <v>0</v>
      </c>
      <c r="AN45" s="10">
        <v>0</v>
      </c>
      <c r="AO45" s="10">
        <v>0</v>
      </c>
      <c r="AP45" s="10">
        <v>0</v>
      </c>
      <c r="AQ45" s="10">
        <v>0</v>
      </c>
      <c r="AR45" s="10">
        <v>0</v>
      </c>
      <c r="AS45" s="10">
        <v>0.80515297906602301</v>
      </c>
      <c r="AT45" s="10">
        <v>0</v>
      </c>
      <c r="AU45" s="10">
        <v>0</v>
      </c>
      <c r="AV45" s="10">
        <v>0</v>
      </c>
      <c r="AW45" s="10">
        <v>0.80515297906602257</v>
      </c>
      <c r="AX45" s="10">
        <v>0.80515297906602257</v>
      </c>
      <c r="AY45" s="10">
        <v>0.80515297906602257</v>
      </c>
      <c r="AZ45" s="10">
        <v>0</v>
      </c>
      <c r="BA45" s="10">
        <v>0</v>
      </c>
      <c r="BB45" s="10">
        <v>0</v>
      </c>
      <c r="BC45" s="10">
        <v>0</v>
      </c>
      <c r="BD45" s="10">
        <v>0</v>
      </c>
      <c r="BE45" s="10">
        <v>0</v>
      </c>
      <c r="BF45" s="10">
        <v>0</v>
      </c>
      <c r="BG45" s="10">
        <v>0</v>
      </c>
      <c r="BH45" s="10">
        <v>0</v>
      </c>
      <c r="BI45" s="10">
        <v>0</v>
      </c>
      <c r="BJ45" s="10">
        <v>0.80515297906602257</v>
      </c>
      <c r="BK45" s="10">
        <v>0</v>
      </c>
      <c r="BL45" s="10">
        <v>0</v>
      </c>
      <c r="BM45" s="10">
        <v>0</v>
      </c>
      <c r="BN45" s="10">
        <v>0</v>
      </c>
      <c r="BO45" s="10">
        <v>0</v>
      </c>
      <c r="BP45" s="10">
        <v>0</v>
      </c>
    </row>
    <row r="46" spans="1:68" x14ac:dyDescent="0.25">
      <c r="A46" s="1" t="s">
        <v>569</v>
      </c>
      <c r="B46" s="1" t="s">
        <v>525</v>
      </c>
      <c r="C46" s="8">
        <v>0</v>
      </c>
      <c r="D46" s="9">
        <v>10.09134406263593</v>
      </c>
      <c r="E46" s="2">
        <v>0</v>
      </c>
      <c r="F46" s="8">
        <v>0</v>
      </c>
      <c r="G46" s="8">
        <v>0</v>
      </c>
      <c r="H46" s="3">
        <v>3</v>
      </c>
      <c r="I46" s="9">
        <v>2.6098303610265332</v>
      </c>
      <c r="J46" s="8">
        <v>0</v>
      </c>
      <c r="K46" s="9">
        <v>1.0004349717268377</v>
      </c>
      <c r="L46" s="8">
        <v>0</v>
      </c>
      <c r="M46" s="9">
        <v>29.404088734232275</v>
      </c>
      <c r="N46" s="9">
        <v>0.23053501522401046</v>
      </c>
      <c r="O46" s="9">
        <v>0.99956502827316229</v>
      </c>
      <c r="P46" s="8">
        <v>0</v>
      </c>
      <c r="Q46" s="8">
        <v>7.0465419747716407</v>
      </c>
      <c r="R46" s="8">
        <v>41.148325358851672</v>
      </c>
      <c r="S46" s="8">
        <v>34.145280556763815</v>
      </c>
      <c r="T46" s="8">
        <v>0</v>
      </c>
      <c r="U46" s="8">
        <v>0.34797738147020446</v>
      </c>
      <c r="V46" s="8">
        <v>14.87603305785124</v>
      </c>
      <c r="W46" s="8">
        <v>0</v>
      </c>
      <c r="X46" s="8">
        <v>2.4358416702914312</v>
      </c>
      <c r="Y46" s="8">
        <v>1.894049233650289</v>
      </c>
      <c r="Z46" s="8">
        <v>0</v>
      </c>
      <c r="AA46" s="8">
        <v>0</v>
      </c>
      <c r="AB46" s="8">
        <v>0</v>
      </c>
      <c r="AC46" s="8">
        <v>1.3049151805132666</v>
      </c>
      <c r="AD46" s="8">
        <v>0</v>
      </c>
      <c r="AE46" s="8">
        <v>0</v>
      </c>
      <c r="AF46" s="8">
        <v>13.919095258808177</v>
      </c>
      <c r="AG46" s="8">
        <v>0.43497172683775553</v>
      </c>
      <c r="AH46" s="8">
        <v>0</v>
      </c>
      <c r="AI46" s="8">
        <v>0</v>
      </c>
      <c r="AJ46" s="8">
        <v>0</v>
      </c>
      <c r="AK46" s="8">
        <v>0</v>
      </c>
      <c r="AL46" s="8">
        <v>0</v>
      </c>
      <c r="AM46" s="8">
        <v>0</v>
      </c>
      <c r="AN46" s="8">
        <v>0</v>
      </c>
      <c r="AO46" s="8">
        <v>0</v>
      </c>
      <c r="AP46" s="8">
        <v>0</v>
      </c>
      <c r="AQ46" s="8">
        <v>0</v>
      </c>
      <c r="AR46" s="8">
        <v>0</v>
      </c>
      <c r="AS46" s="8">
        <v>0</v>
      </c>
      <c r="AT46" s="8">
        <v>0</v>
      </c>
      <c r="AU46" s="8">
        <v>0</v>
      </c>
      <c r="AV46" s="8">
        <v>0</v>
      </c>
      <c r="AW46" s="8">
        <v>0.43497172683775553</v>
      </c>
      <c r="AX46" s="8">
        <v>0.43497172683775553</v>
      </c>
      <c r="AY46" s="8">
        <v>1.3049151805132666</v>
      </c>
      <c r="AZ46" s="8">
        <v>0</v>
      </c>
      <c r="BA46" s="8">
        <v>0</v>
      </c>
      <c r="BB46" s="8">
        <v>0</v>
      </c>
      <c r="BC46" s="8">
        <v>0</v>
      </c>
      <c r="BD46" s="8">
        <v>0</v>
      </c>
      <c r="BE46" s="8">
        <v>0</v>
      </c>
      <c r="BF46" s="8">
        <v>0</v>
      </c>
      <c r="BG46" s="8">
        <v>0</v>
      </c>
      <c r="BH46" s="8">
        <v>0</v>
      </c>
      <c r="BI46" s="8">
        <v>0</v>
      </c>
      <c r="BJ46" s="8">
        <v>0.86994345367551107</v>
      </c>
      <c r="BK46" s="8">
        <v>0</v>
      </c>
      <c r="BL46" s="8">
        <v>0</v>
      </c>
      <c r="BM46" s="8">
        <v>0</v>
      </c>
      <c r="BN46" s="8">
        <v>0</v>
      </c>
      <c r="BO46" s="8">
        <v>0</v>
      </c>
      <c r="BP46" s="8">
        <v>0</v>
      </c>
    </row>
    <row r="47" spans="1:68" x14ac:dyDescent="0.25">
      <c r="A47" s="1" t="s">
        <v>570</v>
      </c>
      <c r="B47" s="1" t="s">
        <v>525</v>
      </c>
      <c r="C47" s="10">
        <v>0</v>
      </c>
      <c r="D47" s="11">
        <v>100</v>
      </c>
      <c r="E47" s="1">
        <v>0</v>
      </c>
      <c r="F47" s="10">
        <v>0</v>
      </c>
      <c r="G47" s="10">
        <v>0</v>
      </c>
      <c r="H47" s="1">
        <v>0</v>
      </c>
      <c r="I47" s="10">
        <v>0</v>
      </c>
      <c r="J47" s="10">
        <v>0</v>
      </c>
      <c r="K47" s="10">
        <v>0</v>
      </c>
      <c r="L47" s="10">
        <v>0</v>
      </c>
      <c r="M47" s="11">
        <v>52.625656414103531</v>
      </c>
      <c r="N47" s="11">
        <v>1.1897974493623407</v>
      </c>
      <c r="O47" s="11">
        <v>1.4564891222805703</v>
      </c>
      <c r="P47" s="10">
        <v>0</v>
      </c>
      <c r="Q47" s="10">
        <v>0.37509377344336087</v>
      </c>
      <c r="R47" s="10">
        <v>62.753188297074267</v>
      </c>
      <c r="S47" s="10">
        <v>20.255063765941486</v>
      </c>
      <c r="T47" s="10">
        <v>0</v>
      </c>
      <c r="U47" s="10">
        <v>3.7509377344336084E-2</v>
      </c>
      <c r="V47" s="10">
        <v>13.12828207051763</v>
      </c>
      <c r="W47" s="10">
        <v>0</v>
      </c>
      <c r="X47" s="10">
        <v>3.45086271567892</v>
      </c>
      <c r="Y47" s="10">
        <v>1.4751173866159617</v>
      </c>
      <c r="Z47" s="10">
        <v>0</v>
      </c>
      <c r="AA47" s="10">
        <v>0</v>
      </c>
      <c r="AB47" s="10">
        <v>0</v>
      </c>
      <c r="AC47" s="10">
        <v>0</v>
      </c>
      <c r="AD47" s="10">
        <v>0</v>
      </c>
      <c r="AE47" s="10">
        <v>0</v>
      </c>
      <c r="AF47" s="10">
        <v>10.1275318829707</v>
      </c>
      <c r="AG47" s="10">
        <v>0.37509377344336087</v>
      </c>
      <c r="AH47" s="10">
        <v>0</v>
      </c>
      <c r="AI47" s="10">
        <v>0</v>
      </c>
      <c r="AJ47" s="10">
        <v>0</v>
      </c>
      <c r="AK47" s="10">
        <v>0</v>
      </c>
      <c r="AL47" s="10">
        <v>0</v>
      </c>
      <c r="AM47" s="10">
        <v>0</v>
      </c>
      <c r="AN47" s="10">
        <v>0</v>
      </c>
      <c r="AO47" s="10">
        <v>0</v>
      </c>
      <c r="AP47" s="10">
        <v>0</v>
      </c>
      <c r="AQ47" s="10">
        <v>0</v>
      </c>
      <c r="AR47" s="10">
        <v>0</v>
      </c>
      <c r="AS47" s="10">
        <v>0</v>
      </c>
      <c r="AT47" s="10">
        <v>0</v>
      </c>
      <c r="AU47" s="10">
        <v>0</v>
      </c>
      <c r="AV47" s="10">
        <v>0.37509377344336087</v>
      </c>
      <c r="AW47" s="10">
        <v>0.75018754688672173</v>
      </c>
      <c r="AX47" s="10">
        <v>0.75018754688672173</v>
      </c>
      <c r="AY47" s="10">
        <v>0</v>
      </c>
      <c r="AZ47" s="10">
        <v>0</v>
      </c>
      <c r="BA47" s="10">
        <v>0</v>
      </c>
      <c r="BB47" s="10">
        <v>0</v>
      </c>
      <c r="BC47" s="10">
        <v>0</v>
      </c>
      <c r="BD47" s="10">
        <v>0</v>
      </c>
      <c r="BE47" s="10">
        <v>0</v>
      </c>
      <c r="BF47" s="10">
        <v>0</v>
      </c>
      <c r="BG47" s="10">
        <v>0</v>
      </c>
      <c r="BH47" s="10">
        <v>0</v>
      </c>
      <c r="BI47" s="10">
        <v>0</v>
      </c>
      <c r="BJ47" s="10">
        <v>0</v>
      </c>
      <c r="BK47" s="10">
        <v>0</v>
      </c>
      <c r="BL47" s="10">
        <v>0</v>
      </c>
      <c r="BM47" s="10">
        <v>0</v>
      </c>
      <c r="BN47" s="10">
        <v>0</v>
      </c>
      <c r="BO47" s="10">
        <v>0</v>
      </c>
      <c r="BP47" s="10">
        <v>0</v>
      </c>
    </row>
    <row r="48" spans="1:68" x14ac:dyDescent="0.25">
      <c r="A48" s="1" t="s">
        <v>571</v>
      </c>
      <c r="B48" s="1" t="s">
        <v>525</v>
      </c>
      <c r="C48" s="8">
        <v>0</v>
      </c>
      <c r="D48" s="9">
        <v>100</v>
      </c>
      <c r="E48" s="2">
        <v>0</v>
      </c>
      <c r="F48" s="8">
        <v>0</v>
      </c>
      <c r="G48" s="8">
        <v>0</v>
      </c>
      <c r="H48" s="2">
        <v>0</v>
      </c>
      <c r="I48" s="8">
        <v>0</v>
      </c>
      <c r="J48" s="8">
        <v>0</v>
      </c>
      <c r="K48" s="9">
        <v>0.46550994498518827</v>
      </c>
      <c r="L48" s="8">
        <v>0</v>
      </c>
      <c r="M48" s="9">
        <v>100</v>
      </c>
      <c r="N48" s="9">
        <v>0.50148116800677112</v>
      </c>
      <c r="O48" s="9">
        <v>0.3939906898011003</v>
      </c>
      <c r="P48" s="8">
        <v>0</v>
      </c>
      <c r="Q48" s="8">
        <v>7.7655522640710961</v>
      </c>
      <c r="R48" s="8">
        <v>24.375793482860768</v>
      </c>
      <c r="S48" s="8">
        <v>50.528988573846803</v>
      </c>
      <c r="T48" s="8">
        <v>0</v>
      </c>
      <c r="U48" s="8">
        <v>2.1159542953872196E-2</v>
      </c>
      <c r="V48" s="8">
        <v>13.584426576385949</v>
      </c>
      <c r="W48" s="8">
        <v>0</v>
      </c>
      <c r="X48" s="8">
        <v>3.7240795598815062</v>
      </c>
      <c r="Y48" s="8">
        <v>1.850915583959448</v>
      </c>
      <c r="Z48" s="8">
        <v>0</v>
      </c>
      <c r="AA48" s="8">
        <v>0</v>
      </c>
      <c r="AB48" s="8">
        <v>0</v>
      </c>
      <c r="AC48" s="8">
        <v>0</v>
      </c>
      <c r="AD48" s="8">
        <v>0</v>
      </c>
      <c r="AE48" s="8">
        <v>0</v>
      </c>
      <c r="AF48" s="8">
        <v>31.950909860347018</v>
      </c>
      <c r="AG48" s="8">
        <v>0</v>
      </c>
      <c r="AH48" s="8">
        <v>0</v>
      </c>
      <c r="AI48" s="8">
        <v>0</v>
      </c>
      <c r="AJ48" s="8">
        <v>0</v>
      </c>
      <c r="AK48" s="8">
        <v>0</v>
      </c>
      <c r="AL48" s="8">
        <v>0</v>
      </c>
      <c r="AM48" s="8">
        <v>0</v>
      </c>
      <c r="AN48" s="8">
        <v>0</v>
      </c>
      <c r="AO48" s="8">
        <v>0.21159542953872196</v>
      </c>
      <c r="AP48" s="8">
        <v>0</v>
      </c>
      <c r="AQ48" s="8">
        <v>0</v>
      </c>
      <c r="AR48" s="8">
        <v>0</v>
      </c>
      <c r="AS48" s="8">
        <v>0</v>
      </c>
      <c r="AT48" s="8">
        <v>0</v>
      </c>
      <c r="AU48" s="8">
        <v>0</v>
      </c>
      <c r="AV48" s="8">
        <v>0.63478628861616593</v>
      </c>
      <c r="AW48" s="8">
        <v>0</v>
      </c>
      <c r="AX48" s="8">
        <v>0.21159542953872196</v>
      </c>
      <c r="AY48" s="8">
        <v>1.2695725772323319</v>
      </c>
      <c r="AZ48" s="8">
        <v>0</v>
      </c>
      <c r="BA48" s="8">
        <v>0</v>
      </c>
      <c r="BB48" s="8">
        <v>0</v>
      </c>
      <c r="BC48" s="8">
        <v>0</v>
      </c>
      <c r="BD48" s="8">
        <v>0</v>
      </c>
      <c r="BE48" s="8">
        <v>0</v>
      </c>
      <c r="BF48" s="8">
        <v>0</v>
      </c>
      <c r="BG48" s="8">
        <v>0</v>
      </c>
      <c r="BH48" s="8">
        <v>0</v>
      </c>
      <c r="BI48" s="8">
        <v>0</v>
      </c>
      <c r="BJ48" s="8">
        <v>0</v>
      </c>
      <c r="BK48" s="8">
        <v>0</v>
      </c>
      <c r="BL48" s="8">
        <v>0</v>
      </c>
      <c r="BM48" s="8">
        <v>0</v>
      </c>
      <c r="BN48" s="8">
        <v>0</v>
      </c>
      <c r="BO48" s="8">
        <v>0</v>
      </c>
      <c r="BP48" s="8">
        <v>0</v>
      </c>
    </row>
    <row r="49" spans="1:68" x14ac:dyDescent="0.25">
      <c r="A49" s="1" t="s">
        <v>572</v>
      </c>
      <c r="B49" s="1" t="s">
        <v>525</v>
      </c>
      <c r="C49" s="10">
        <v>0</v>
      </c>
      <c r="D49" s="10">
        <v>0</v>
      </c>
      <c r="E49" s="1">
        <v>0</v>
      </c>
      <c r="F49" s="10">
        <v>0</v>
      </c>
      <c r="G49" s="10">
        <v>0</v>
      </c>
      <c r="H49" s="5">
        <v>1</v>
      </c>
      <c r="I49" s="11">
        <v>4.4444444444444438</v>
      </c>
      <c r="J49" s="10">
        <v>0</v>
      </c>
      <c r="K49" s="10">
        <v>0</v>
      </c>
      <c r="L49" s="10">
        <v>0</v>
      </c>
      <c r="M49" s="10">
        <v>0</v>
      </c>
      <c r="N49" s="11">
        <v>0.3925925925925926</v>
      </c>
      <c r="O49" s="11">
        <v>1.3762962962962964</v>
      </c>
      <c r="P49" s="10">
        <v>0</v>
      </c>
      <c r="Q49" s="10">
        <v>0</v>
      </c>
      <c r="R49" s="10">
        <v>33.185185185185183</v>
      </c>
      <c r="S49" s="10">
        <v>18.074074074074073</v>
      </c>
      <c r="T49" s="10">
        <v>0.88888888888888884</v>
      </c>
      <c r="U49" s="10">
        <v>0.37037037037037035</v>
      </c>
      <c r="V49" s="10">
        <v>41.037037037037038</v>
      </c>
      <c r="W49" s="10">
        <v>0</v>
      </c>
      <c r="X49" s="10">
        <v>6.4444444444444429</v>
      </c>
      <c r="Y49" s="10">
        <v>1.8469115807823955</v>
      </c>
      <c r="Z49" s="10">
        <v>0</v>
      </c>
      <c r="AA49" s="10">
        <v>0</v>
      </c>
      <c r="AB49" s="10">
        <v>0</v>
      </c>
      <c r="AC49" s="10">
        <v>0</v>
      </c>
      <c r="AD49" s="10">
        <v>0</v>
      </c>
      <c r="AE49" s="10">
        <v>0</v>
      </c>
      <c r="AF49" s="10">
        <v>12.592592592592592</v>
      </c>
      <c r="AG49" s="10">
        <v>0.7407407407407407</v>
      </c>
      <c r="AH49" s="10">
        <v>0</v>
      </c>
      <c r="AI49" s="10">
        <v>0.7407407407407407</v>
      </c>
      <c r="AJ49" s="10">
        <v>0</v>
      </c>
      <c r="AK49" s="10">
        <v>0</v>
      </c>
      <c r="AL49" s="10">
        <v>0</v>
      </c>
      <c r="AM49" s="10">
        <v>0</v>
      </c>
      <c r="AN49" s="10">
        <v>0</v>
      </c>
      <c r="AO49" s="10">
        <v>0</v>
      </c>
      <c r="AP49" s="10">
        <v>0</v>
      </c>
      <c r="AQ49" s="10">
        <v>0</v>
      </c>
      <c r="AR49" s="10">
        <v>0</v>
      </c>
      <c r="AS49" s="10">
        <v>0</v>
      </c>
      <c r="AT49" s="10">
        <v>0</v>
      </c>
      <c r="AU49" s="10">
        <v>0</v>
      </c>
      <c r="AV49" s="10">
        <v>1.4814814814814814</v>
      </c>
      <c r="AW49" s="10">
        <v>0</v>
      </c>
      <c r="AX49" s="10">
        <v>0.7407407407407407</v>
      </c>
      <c r="AY49" s="10">
        <v>0.7407407407407407</v>
      </c>
      <c r="AZ49" s="10">
        <v>0</v>
      </c>
      <c r="BA49" s="10">
        <v>0</v>
      </c>
      <c r="BB49" s="10">
        <v>0</v>
      </c>
      <c r="BC49" s="10">
        <v>0</v>
      </c>
      <c r="BD49" s="10">
        <v>0</v>
      </c>
      <c r="BE49" s="10">
        <v>0</v>
      </c>
      <c r="BF49" s="10">
        <v>0</v>
      </c>
      <c r="BG49" s="10">
        <v>0</v>
      </c>
      <c r="BH49" s="10">
        <v>0</v>
      </c>
      <c r="BI49" s="10">
        <v>0</v>
      </c>
      <c r="BJ49" s="10">
        <v>0</v>
      </c>
      <c r="BK49" s="10">
        <v>0</v>
      </c>
      <c r="BL49" s="10">
        <v>0</v>
      </c>
      <c r="BM49" s="10">
        <v>0</v>
      </c>
      <c r="BN49" s="10">
        <v>0</v>
      </c>
      <c r="BO49" s="10">
        <v>0</v>
      </c>
      <c r="BP49" s="10">
        <v>0</v>
      </c>
    </row>
    <row r="50" spans="1:68" x14ac:dyDescent="0.25">
      <c r="A50" s="1" t="s">
        <v>573</v>
      </c>
      <c r="B50" s="1" t="s">
        <v>525</v>
      </c>
      <c r="C50" s="8">
        <v>0</v>
      </c>
      <c r="D50" s="8">
        <v>0</v>
      </c>
      <c r="E50" s="2">
        <v>0</v>
      </c>
      <c r="F50" s="8">
        <v>0</v>
      </c>
      <c r="G50" s="8">
        <v>0</v>
      </c>
      <c r="H50" s="3">
        <v>1</v>
      </c>
      <c r="I50" s="9">
        <v>7.8973346495557761</v>
      </c>
      <c r="J50" s="8">
        <v>0</v>
      </c>
      <c r="K50" s="8">
        <v>0</v>
      </c>
      <c r="L50" s="8">
        <v>0</v>
      </c>
      <c r="M50" s="8">
        <v>0</v>
      </c>
      <c r="N50" s="9">
        <v>0.61105626850937811</v>
      </c>
      <c r="O50" s="8">
        <v>0</v>
      </c>
      <c r="P50" s="8">
        <v>0</v>
      </c>
      <c r="Q50" s="8">
        <v>0</v>
      </c>
      <c r="R50" s="8">
        <v>33.168805528134257</v>
      </c>
      <c r="S50" s="8">
        <v>15.893385982230997</v>
      </c>
      <c r="T50" s="8">
        <v>1.0858835143139189</v>
      </c>
      <c r="U50" s="8">
        <v>0.2961500493583416</v>
      </c>
      <c r="V50" s="8">
        <v>47.581441263573545</v>
      </c>
      <c r="W50" s="8">
        <v>0</v>
      </c>
      <c r="X50" s="8">
        <v>1.974333662388944</v>
      </c>
      <c r="Y50" s="8">
        <v>1.6671863475495319</v>
      </c>
      <c r="Z50" s="8">
        <v>0</v>
      </c>
      <c r="AA50" s="8">
        <v>0</v>
      </c>
      <c r="AB50" s="8">
        <v>0</v>
      </c>
      <c r="AC50" s="8">
        <v>0</v>
      </c>
      <c r="AD50" s="8">
        <v>0</v>
      </c>
      <c r="AE50" s="8">
        <v>0</v>
      </c>
      <c r="AF50" s="8">
        <v>19.743336623889441</v>
      </c>
      <c r="AG50" s="8">
        <v>0</v>
      </c>
      <c r="AH50" s="8">
        <v>0</v>
      </c>
      <c r="AI50" s="8">
        <v>0</v>
      </c>
      <c r="AJ50" s="8">
        <v>0</v>
      </c>
      <c r="AK50" s="8">
        <v>0</v>
      </c>
      <c r="AL50" s="8">
        <v>0</v>
      </c>
      <c r="AM50" s="8">
        <v>0</v>
      </c>
      <c r="AN50" s="8">
        <v>0</v>
      </c>
      <c r="AO50" s="8">
        <v>0</v>
      </c>
      <c r="AP50" s="8">
        <v>0</v>
      </c>
      <c r="AQ50" s="8">
        <v>0</v>
      </c>
      <c r="AR50" s="8">
        <v>0</v>
      </c>
      <c r="AS50" s="8">
        <v>0</v>
      </c>
      <c r="AT50" s="8">
        <v>0</v>
      </c>
      <c r="AU50" s="8">
        <v>0</v>
      </c>
      <c r="AV50" s="8">
        <v>0.98716683119447202</v>
      </c>
      <c r="AW50" s="8">
        <v>0</v>
      </c>
      <c r="AX50" s="8">
        <v>0.98716683119447202</v>
      </c>
      <c r="AY50" s="8">
        <v>0.98716683119447202</v>
      </c>
      <c r="AZ50" s="8">
        <v>0</v>
      </c>
      <c r="BA50" s="8">
        <v>0</v>
      </c>
      <c r="BB50" s="8">
        <v>0</v>
      </c>
      <c r="BC50" s="8">
        <v>1.974333662388944</v>
      </c>
      <c r="BD50" s="8">
        <v>0</v>
      </c>
      <c r="BE50" s="8">
        <v>0</v>
      </c>
      <c r="BF50" s="8">
        <v>0</v>
      </c>
      <c r="BG50" s="8">
        <v>0</v>
      </c>
      <c r="BH50" s="8">
        <v>0</v>
      </c>
      <c r="BI50" s="8">
        <v>0</v>
      </c>
      <c r="BJ50" s="8">
        <v>0</v>
      </c>
      <c r="BK50" s="8">
        <v>0</v>
      </c>
      <c r="BL50" s="8">
        <v>0</v>
      </c>
      <c r="BM50" s="8">
        <v>0</v>
      </c>
      <c r="BN50" s="8">
        <v>0</v>
      </c>
      <c r="BO50" s="8">
        <v>0</v>
      </c>
      <c r="BP50" s="8">
        <v>0</v>
      </c>
    </row>
    <row r="51" spans="1:68" x14ac:dyDescent="0.25">
      <c r="A51" s="1" t="s">
        <v>574</v>
      </c>
      <c r="B51" s="1" t="s">
        <v>525</v>
      </c>
      <c r="C51" s="10">
        <v>0</v>
      </c>
      <c r="D51" s="10">
        <v>0</v>
      </c>
      <c r="E51" s="1">
        <v>0</v>
      </c>
      <c r="F51" s="10">
        <v>0</v>
      </c>
      <c r="G51" s="10">
        <v>0</v>
      </c>
      <c r="H51" s="5">
        <v>1</v>
      </c>
      <c r="I51" s="11">
        <v>3.1729243786356425</v>
      </c>
      <c r="J51" s="10">
        <v>0</v>
      </c>
      <c r="K51" s="10">
        <v>0</v>
      </c>
      <c r="L51" s="10">
        <v>0</v>
      </c>
      <c r="M51" s="10">
        <v>0</v>
      </c>
      <c r="N51" s="11">
        <v>2.0936012691697514</v>
      </c>
      <c r="O51" s="11">
        <v>2.4114225277630883</v>
      </c>
      <c r="P51" s="10">
        <v>0</v>
      </c>
      <c r="Q51" s="10">
        <v>3.225806451612903</v>
      </c>
      <c r="R51" s="10">
        <v>33.474352194606027</v>
      </c>
      <c r="S51" s="10">
        <v>37.334743521946059</v>
      </c>
      <c r="T51" s="10">
        <v>0.47593865679534636</v>
      </c>
      <c r="U51" s="10">
        <v>0.15864621893178213</v>
      </c>
      <c r="V51" s="10">
        <v>20.359598096245374</v>
      </c>
      <c r="W51" s="11">
        <v>0.21152829190904282</v>
      </c>
      <c r="X51" s="10">
        <v>4.970914859862507</v>
      </c>
      <c r="Y51" s="10">
        <v>1.9720350761839527</v>
      </c>
      <c r="Z51" s="10">
        <v>0</v>
      </c>
      <c r="AA51" s="10">
        <v>0.52882072977260697</v>
      </c>
      <c r="AB51" s="10">
        <v>0</v>
      </c>
      <c r="AC51" s="10">
        <v>0</v>
      </c>
      <c r="AD51" s="10">
        <v>0</v>
      </c>
      <c r="AE51" s="10">
        <v>0</v>
      </c>
      <c r="AF51" s="10">
        <v>7.932310946589106</v>
      </c>
      <c r="AG51" s="10">
        <v>2.1152829190904283</v>
      </c>
      <c r="AH51" s="10">
        <v>0</v>
      </c>
      <c r="AI51" s="10">
        <v>1.0576414595452142</v>
      </c>
      <c r="AJ51" s="10">
        <v>0</v>
      </c>
      <c r="AK51" s="10">
        <v>0</v>
      </c>
      <c r="AL51" s="10">
        <v>0</v>
      </c>
      <c r="AM51" s="10">
        <v>0</v>
      </c>
      <c r="AN51" s="10">
        <v>0</v>
      </c>
      <c r="AO51" s="10">
        <v>0</v>
      </c>
      <c r="AP51" s="10">
        <v>0</v>
      </c>
      <c r="AQ51" s="10">
        <v>0</v>
      </c>
      <c r="AR51" s="10">
        <v>0</v>
      </c>
      <c r="AS51" s="10">
        <v>1.0576414595452142</v>
      </c>
      <c r="AT51" s="10">
        <v>0</v>
      </c>
      <c r="AU51" s="10">
        <v>0</v>
      </c>
      <c r="AV51" s="10">
        <v>0</v>
      </c>
      <c r="AW51" s="10">
        <v>0.52882072977260708</v>
      </c>
      <c r="AX51" s="10">
        <v>0.52882072977260708</v>
      </c>
      <c r="AY51" s="10">
        <v>0</v>
      </c>
      <c r="AZ51" s="10">
        <v>0</v>
      </c>
      <c r="BA51" s="10">
        <v>0</v>
      </c>
      <c r="BB51" s="10">
        <v>0</v>
      </c>
      <c r="BC51" s="10">
        <v>0</v>
      </c>
      <c r="BD51" s="10">
        <v>0</v>
      </c>
      <c r="BE51" s="10">
        <v>0</v>
      </c>
      <c r="BF51" s="10">
        <v>0</v>
      </c>
      <c r="BG51" s="10">
        <v>0</v>
      </c>
      <c r="BH51" s="10">
        <v>0</v>
      </c>
      <c r="BI51" s="10">
        <v>0</v>
      </c>
      <c r="BJ51" s="10">
        <v>0.52882072977260708</v>
      </c>
      <c r="BK51" s="10">
        <v>0</v>
      </c>
      <c r="BL51" s="10">
        <v>0</v>
      </c>
      <c r="BM51" s="10">
        <v>0</v>
      </c>
      <c r="BN51" s="10">
        <v>0</v>
      </c>
      <c r="BO51" s="10">
        <v>0</v>
      </c>
      <c r="BP51" s="10">
        <v>1.5864621893178212</v>
      </c>
    </row>
    <row r="52" spans="1:68" x14ac:dyDescent="0.25">
      <c r="A52" s="1" t="s">
        <v>575</v>
      </c>
      <c r="B52" s="1" t="s">
        <v>525</v>
      </c>
      <c r="C52" s="8">
        <v>0</v>
      </c>
      <c r="D52" s="9">
        <v>100</v>
      </c>
      <c r="E52" s="2">
        <v>0</v>
      </c>
      <c r="F52" s="8">
        <v>0</v>
      </c>
      <c r="G52" s="8">
        <v>0</v>
      </c>
      <c r="H52" s="2">
        <v>0</v>
      </c>
      <c r="I52" s="8">
        <v>0</v>
      </c>
      <c r="J52" s="8">
        <v>0</v>
      </c>
      <c r="K52" s="8">
        <v>0</v>
      </c>
      <c r="L52" s="8">
        <v>0</v>
      </c>
      <c r="M52" s="9">
        <v>15.074798619102417</v>
      </c>
      <c r="N52" s="9">
        <v>1.8780207134637514</v>
      </c>
      <c r="O52" s="9">
        <v>1.8365937859608747</v>
      </c>
      <c r="P52" s="8">
        <v>0</v>
      </c>
      <c r="Q52" s="8">
        <v>7.7100115074798623</v>
      </c>
      <c r="R52" s="8">
        <v>38.089758342922906</v>
      </c>
      <c r="S52" s="8">
        <v>24.62600690448792</v>
      </c>
      <c r="T52" s="8">
        <v>0</v>
      </c>
      <c r="U52" s="8">
        <v>1.2658227848101267</v>
      </c>
      <c r="V52" s="8">
        <v>24.165707710011507</v>
      </c>
      <c r="W52" s="8">
        <v>0</v>
      </c>
      <c r="X52" s="8">
        <v>4.1426927502876865</v>
      </c>
      <c r="Y52" s="8">
        <v>2.0712159222174584</v>
      </c>
      <c r="Z52" s="8">
        <v>0</v>
      </c>
      <c r="AA52" s="8">
        <v>0</v>
      </c>
      <c r="AB52" s="8">
        <v>0</v>
      </c>
      <c r="AC52" s="8">
        <v>0</v>
      </c>
      <c r="AD52" s="8">
        <v>0</v>
      </c>
      <c r="AE52" s="8">
        <v>0</v>
      </c>
      <c r="AF52" s="8">
        <v>29.919447640966627</v>
      </c>
      <c r="AG52" s="8">
        <v>3.4522439585730726</v>
      </c>
      <c r="AH52" s="8">
        <v>0</v>
      </c>
      <c r="AI52" s="8">
        <v>0</v>
      </c>
      <c r="AJ52" s="8">
        <v>0</v>
      </c>
      <c r="AK52" s="8">
        <v>0</v>
      </c>
      <c r="AL52" s="8">
        <v>0</v>
      </c>
      <c r="AM52" s="8">
        <v>0</v>
      </c>
      <c r="AN52" s="8">
        <v>0</v>
      </c>
      <c r="AO52" s="8">
        <v>0</v>
      </c>
      <c r="AP52" s="8">
        <v>0</v>
      </c>
      <c r="AQ52" s="8">
        <v>0</v>
      </c>
      <c r="AR52" s="8">
        <v>0</v>
      </c>
      <c r="AS52" s="8">
        <v>0</v>
      </c>
      <c r="AT52" s="8">
        <v>0</v>
      </c>
      <c r="AU52" s="8">
        <v>0</v>
      </c>
      <c r="AV52" s="8">
        <v>2.3014959723820483</v>
      </c>
      <c r="AW52" s="8">
        <v>0</v>
      </c>
      <c r="AX52" s="8">
        <v>1.1507479861910241</v>
      </c>
      <c r="AY52" s="8">
        <v>2.3014959723820483</v>
      </c>
      <c r="AZ52" s="8">
        <v>0</v>
      </c>
      <c r="BA52" s="8">
        <v>0</v>
      </c>
      <c r="BB52" s="8">
        <v>0</v>
      </c>
      <c r="BC52" s="8">
        <v>0</v>
      </c>
      <c r="BD52" s="8">
        <v>0</v>
      </c>
      <c r="BE52" s="8">
        <v>0</v>
      </c>
      <c r="BF52" s="8">
        <v>0</v>
      </c>
      <c r="BG52" s="8">
        <v>0</v>
      </c>
      <c r="BH52" s="8">
        <v>0</v>
      </c>
      <c r="BI52" s="8">
        <v>0</v>
      </c>
      <c r="BJ52" s="8">
        <v>0</v>
      </c>
      <c r="BK52" s="8">
        <v>0</v>
      </c>
      <c r="BL52" s="8">
        <v>0</v>
      </c>
      <c r="BM52" s="8">
        <v>0</v>
      </c>
      <c r="BN52" s="8">
        <v>0</v>
      </c>
      <c r="BO52" s="8">
        <v>0</v>
      </c>
      <c r="BP52" s="8">
        <v>0</v>
      </c>
    </row>
    <row r="53" spans="1:68" x14ac:dyDescent="0.25">
      <c r="A53" s="1" t="s">
        <v>576</v>
      </c>
      <c r="B53" s="1" t="s">
        <v>525</v>
      </c>
      <c r="C53" s="10">
        <v>0</v>
      </c>
      <c r="D53" s="11">
        <v>100</v>
      </c>
      <c r="E53" s="1">
        <v>0</v>
      </c>
      <c r="F53" s="10">
        <v>0</v>
      </c>
      <c r="G53" s="10">
        <v>0</v>
      </c>
      <c r="H53" s="1">
        <v>0</v>
      </c>
      <c r="I53" s="10">
        <v>0</v>
      </c>
      <c r="J53" s="10">
        <v>0</v>
      </c>
      <c r="K53" s="10">
        <v>0</v>
      </c>
      <c r="L53" s="10">
        <v>0</v>
      </c>
      <c r="M53" s="10">
        <v>0</v>
      </c>
      <c r="N53" s="11">
        <v>1.3297872340425534</v>
      </c>
      <c r="O53" s="11">
        <v>1.9326241134751776</v>
      </c>
      <c r="P53" s="10">
        <v>0</v>
      </c>
      <c r="Q53" s="10">
        <v>0</v>
      </c>
      <c r="R53" s="10">
        <v>5.3191489361702127</v>
      </c>
      <c r="S53" s="10">
        <v>39.716312056737593</v>
      </c>
      <c r="T53" s="10">
        <v>0</v>
      </c>
      <c r="U53" s="10">
        <v>1.0638297872340428</v>
      </c>
      <c r="V53" s="10">
        <v>46.453900709219866</v>
      </c>
      <c r="W53" s="10">
        <v>0</v>
      </c>
      <c r="X53" s="10">
        <v>7.4468085106382986</v>
      </c>
      <c r="Y53" s="10">
        <v>1.6168595907445265</v>
      </c>
      <c r="Z53" s="10">
        <v>0</v>
      </c>
      <c r="AA53" s="10">
        <v>0</v>
      </c>
      <c r="AB53" s="10">
        <v>0</v>
      </c>
      <c r="AC53" s="10">
        <v>0</v>
      </c>
      <c r="AD53" s="10">
        <v>0</v>
      </c>
      <c r="AE53" s="10">
        <v>0</v>
      </c>
      <c r="AF53" s="10">
        <v>60.283687943262414</v>
      </c>
      <c r="AG53" s="10">
        <v>3.5460992907801421</v>
      </c>
      <c r="AH53" s="10">
        <v>0</v>
      </c>
      <c r="AI53" s="10">
        <v>7.0921985815602842</v>
      </c>
      <c r="AJ53" s="10">
        <v>0</v>
      </c>
      <c r="AK53" s="10">
        <v>0</v>
      </c>
      <c r="AL53" s="10">
        <v>0</v>
      </c>
      <c r="AM53" s="10">
        <v>0</v>
      </c>
      <c r="AN53" s="10">
        <v>0</v>
      </c>
      <c r="AO53" s="10">
        <v>0</v>
      </c>
      <c r="AP53" s="10">
        <v>0</v>
      </c>
      <c r="AQ53" s="10">
        <v>0</v>
      </c>
      <c r="AR53" s="10">
        <v>0</v>
      </c>
      <c r="AS53" s="10">
        <v>0</v>
      </c>
      <c r="AT53" s="10">
        <v>0</v>
      </c>
      <c r="AU53" s="10">
        <v>0</v>
      </c>
      <c r="AV53" s="10">
        <v>0</v>
      </c>
      <c r="AW53" s="10">
        <v>0</v>
      </c>
      <c r="AX53" s="10">
        <v>0</v>
      </c>
      <c r="AY53" s="10">
        <v>3.5460992907801399</v>
      </c>
      <c r="AZ53" s="10">
        <v>0</v>
      </c>
      <c r="BA53" s="10">
        <v>0</v>
      </c>
      <c r="BB53" s="10">
        <v>0</v>
      </c>
      <c r="BC53" s="10">
        <v>0</v>
      </c>
      <c r="BD53" s="10">
        <v>0</v>
      </c>
      <c r="BE53" s="10">
        <v>0</v>
      </c>
      <c r="BF53" s="10">
        <v>0</v>
      </c>
      <c r="BG53" s="10">
        <v>0</v>
      </c>
      <c r="BH53" s="10">
        <v>0</v>
      </c>
      <c r="BI53" s="10">
        <v>0</v>
      </c>
      <c r="BJ53" s="10">
        <v>0</v>
      </c>
      <c r="BK53" s="10">
        <v>0</v>
      </c>
      <c r="BL53" s="10">
        <v>0</v>
      </c>
      <c r="BM53" s="10">
        <v>0</v>
      </c>
      <c r="BN53" s="10">
        <v>0</v>
      </c>
      <c r="BO53" s="10">
        <v>0</v>
      </c>
      <c r="BP53" s="10">
        <v>0</v>
      </c>
    </row>
    <row r="54" spans="1:68" x14ac:dyDescent="0.25">
      <c r="A54" s="1" t="s">
        <v>577</v>
      </c>
      <c r="B54" s="1" t="s">
        <v>525</v>
      </c>
      <c r="C54" s="8">
        <v>0</v>
      </c>
      <c r="D54" s="8">
        <v>0</v>
      </c>
      <c r="E54" s="2">
        <v>0</v>
      </c>
      <c r="F54" s="8">
        <v>0</v>
      </c>
      <c r="G54" s="8">
        <v>0</v>
      </c>
      <c r="H54" s="2">
        <v>0</v>
      </c>
      <c r="I54" s="9">
        <v>3.3057851239669422</v>
      </c>
      <c r="J54" s="8">
        <v>0</v>
      </c>
      <c r="K54" s="8">
        <v>0</v>
      </c>
      <c r="L54" s="8">
        <v>0</v>
      </c>
      <c r="M54" s="8">
        <v>0</v>
      </c>
      <c r="N54" s="9">
        <v>0.81322314049586775</v>
      </c>
      <c r="O54" s="8">
        <v>0</v>
      </c>
      <c r="P54" s="8">
        <v>0</v>
      </c>
      <c r="Q54" s="8">
        <v>0.99173553719008267</v>
      </c>
      <c r="R54" s="8">
        <v>24.132231404958677</v>
      </c>
      <c r="S54" s="8">
        <v>26.611570247933887</v>
      </c>
      <c r="T54" s="8">
        <v>0.66115702479338845</v>
      </c>
      <c r="U54" s="8">
        <v>0</v>
      </c>
      <c r="V54" s="8">
        <v>43.305785123966942</v>
      </c>
      <c r="W54" s="8">
        <v>0</v>
      </c>
      <c r="X54" s="8">
        <v>4.2975206611570247</v>
      </c>
      <c r="Y54" s="8">
        <v>1.8350557337293254</v>
      </c>
      <c r="Z54" s="8">
        <v>0</v>
      </c>
      <c r="AA54" s="8">
        <v>0</v>
      </c>
      <c r="AB54" s="8">
        <v>0</v>
      </c>
      <c r="AC54" s="8">
        <v>0</v>
      </c>
      <c r="AD54" s="8">
        <v>0</v>
      </c>
      <c r="AE54" s="8">
        <v>0</v>
      </c>
      <c r="AF54" s="8">
        <v>18.181818181818201</v>
      </c>
      <c r="AG54" s="8">
        <v>0</v>
      </c>
      <c r="AH54" s="8">
        <v>0</v>
      </c>
      <c r="AI54" s="8">
        <v>0</v>
      </c>
      <c r="AJ54" s="8">
        <v>0</v>
      </c>
      <c r="AK54" s="8">
        <v>0</v>
      </c>
      <c r="AL54" s="8">
        <v>0</v>
      </c>
      <c r="AM54" s="8">
        <v>0</v>
      </c>
      <c r="AN54" s="8">
        <v>0</v>
      </c>
      <c r="AO54" s="8">
        <v>0</v>
      </c>
      <c r="AP54" s="8">
        <v>0</v>
      </c>
      <c r="AQ54" s="8">
        <v>0</v>
      </c>
      <c r="AR54" s="8">
        <v>0</v>
      </c>
      <c r="AS54" s="8">
        <v>0</v>
      </c>
      <c r="AT54" s="8">
        <v>0</v>
      </c>
      <c r="AU54" s="8">
        <v>0</v>
      </c>
      <c r="AV54" s="8">
        <v>1.6528925619834711</v>
      </c>
      <c r="AW54" s="8">
        <v>0</v>
      </c>
      <c r="AX54" s="8">
        <v>1.6528925619834711</v>
      </c>
      <c r="AY54" s="8">
        <v>1.6528925619834711</v>
      </c>
      <c r="AZ54" s="8">
        <v>0</v>
      </c>
      <c r="BA54" s="8">
        <v>0</v>
      </c>
      <c r="BB54" s="8">
        <v>0</v>
      </c>
      <c r="BC54" s="8">
        <v>0</v>
      </c>
      <c r="BD54" s="8">
        <v>0</v>
      </c>
      <c r="BE54" s="8">
        <v>0</v>
      </c>
      <c r="BF54" s="8">
        <v>0</v>
      </c>
      <c r="BG54" s="8">
        <v>0</v>
      </c>
      <c r="BH54" s="8">
        <v>0</v>
      </c>
      <c r="BI54" s="8">
        <v>0</v>
      </c>
      <c r="BJ54" s="8">
        <v>0</v>
      </c>
      <c r="BK54" s="8">
        <v>0</v>
      </c>
      <c r="BL54" s="8">
        <v>0</v>
      </c>
      <c r="BM54" s="8">
        <v>0</v>
      </c>
      <c r="BN54" s="8">
        <v>0</v>
      </c>
      <c r="BO54" s="8">
        <v>0</v>
      </c>
      <c r="BP54" s="8">
        <v>1.6528925619834711</v>
      </c>
    </row>
    <row r="55" spans="1:68" x14ac:dyDescent="0.25">
      <c r="A55" s="1" t="s">
        <v>578</v>
      </c>
      <c r="B55" s="1" t="s">
        <v>525</v>
      </c>
      <c r="C55" s="10">
        <v>0</v>
      </c>
      <c r="D55" s="11">
        <v>100</v>
      </c>
      <c r="E55" s="1">
        <v>0</v>
      </c>
      <c r="F55" s="10">
        <v>0</v>
      </c>
      <c r="G55" s="10">
        <v>0</v>
      </c>
      <c r="H55" s="1">
        <v>0</v>
      </c>
      <c r="I55" s="10">
        <v>0</v>
      </c>
      <c r="J55" s="10">
        <v>0</v>
      </c>
      <c r="K55" s="10">
        <v>0</v>
      </c>
      <c r="L55" s="10">
        <v>0</v>
      </c>
      <c r="M55" s="11">
        <v>14.132379248658317</v>
      </c>
      <c r="N55" s="11">
        <v>0.75849731663685138</v>
      </c>
      <c r="O55" s="10">
        <v>0</v>
      </c>
      <c r="P55" s="10">
        <v>0</v>
      </c>
      <c r="Q55" s="10">
        <v>0</v>
      </c>
      <c r="R55" s="10">
        <v>49.910554561717355</v>
      </c>
      <c r="S55" s="10">
        <v>10.196779964221824</v>
      </c>
      <c r="T55" s="10">
        <v>0</v>
      </c>
      <c r="U55" s="10">
        <v>0.3577817531305903</v>
      </c>
      <c r="V55" s="10">
        <v>35.778175313059037</v>
      </c>
      <c r="W55" s="10">
        <v>0</v>
      </c>
      <c r="X55" s="10">
        <v>3.7567084078711983</v>
      </c>
      <c r="Y55" s="10">
        <v>1.5737268688341879</v>
      </c>
      <c r="Z55" s="10">
        <v>0</v>
      </c>
      <c r="AA55" s="10">
        <v>0</v>
      </c>
      <c r="AB55" s="10">
        <v>0</v>
      </c>
      <c r="AC55" s="10">
        <v>0</v>
      </c>
      <c r="AD55" s="10">
        <v>0</v>
      </c>
      <c r="AE55" s="10">
        <v>0</v>
      </c>
      <c r="AF55" s="10">
        <v>25.044722719141323</v>
      </c>
      <c r="AG55" s="10">
        <v>1.7889087656529501</v>
      </c>
      <c r="AH55" s="10">
        <v>0</v>
      </c>
      <c r="AI55" s="10">
        <v>1.7889087656529514</v>
      </c>
      <c r="AJ55" s="10">
        <v>0</v>
      </c>
      <c r="AK55" s="10">
        <v>0</v>
      </c>
      <c r="AL55" s="10">
        <v>0</v>
      </c>
      <c r="AM55" s="10">
        <v>0</v>
      </c>
      <c r="AN55" s="10">
        <v>0</v>
      </c>
      <c r="AO55" s="10">
        <v>0</v>
      </c>
      <c r="AP55" s="10">
        <v>0</v>
      </c>
      <c r="AQ55" s="10">
        <v>0</v>
      </c>
      <c r="AR55" s="10">
        <v>0</v>
      </c>
      <c r="AS55" s="10">
        <v>0</v>
      </c>
      <c r="AT55" s="10">
        <v>0</v>
      </c>
      <c r="AU55" s="10">
        <v>0</v>
      </c>
      <c r="AV55" s="10">
        <v>1.7889087656529514</v>
      </c>
      <c r="AW55" s="10">
        <v>0</v>
      </c>
      <c r="AX55" s="10">
        <v>1.7889087656529514</v>
      </c>
      <c r="AY55" s="10">
        <v>3.5778175313059029</v>
      </c>
      <c r="AZ55" s="10">
        <v>0</v>
      </c>
      <c r="BA55" s="10">
        <v>0</v>
      </c>
      <c r="BB55" s="10">
        <v>0</v>
      </c>
      <c r="BC55" s="10">
        <v>0</v>
      </c>
      <c r="BD55" s="10">
        <v>0</v>
      </c>
      <c r="BE55" s="10">
        <v>0</v>
      </c>
      <c r="BF55" s="10">
        <v>0</v>
      </c>
      <c r="BG55" s="10">
        <v>0</v>
      </c>
      <c r="BH55" s="10">
        <v>0</v>
      </c>
      <c r="BI55" s="10">
        <v>0</v>
      </c>
      <c r="BJ55" s="10">
        <v>0</v>
      </c>
      <c r="BK55" s="10">
        <v>0</v>
      </c>
      <c r="BL55" s="10">
        <v>0</v>
      </c>
      <c r="BM55" s="10">
        <v>0</v>
      </c>
      <c r="BN55" s="10">
        <v>0</v>
      </c>
      <c r="BO55" s="10">
        <v>0</v>
      </c>
      <c r="BP55" s="10">
        <v>0</v>
      </c>
    </row>
    <row r="56" spans="1:68" x14ac:dyDescent="0.25">
      <c r="A56" s="1" t="s">
        <v>579</v>
      </c>
      <c r="B56" s="1" t="s">
        <v>525</v>
      </c>
      <c r="C56" s="8">
        <v>0</v>
      </c>
      <c r="D56" s="9">
        <v>22.770700636942674</v>
      </c>
      <c r="E56" s="2">
        <v>0</v>
      </c>
      <c r="F56" s="8">
        <v>0</v>
      </c>
      <c r="G56" s="8">
        <v>0</v>
      </c>
      <c r="H56" s="2">
        <v>0</v>
      </c>
      <c r="I56" s="8">
        <v>0</v>
      </c>
      <c r="J56" s="8">
        <v>0</v>
      </c>
      <c r="K56" s="8">
        <v>0</v>
      </c>
      <c r="L56" s="8">
        <v>0</v>
      </c>
      <c r="M56" s="8">
        <v>0</v>
      </c>
      <c r="N56" s="9">
        <v>1.729299363057325</v>
      </c>
      <c r="O56" s="9">
        <v>1.2022292993630572</v>
      </c>
      <c r="P56" s="8">
        <v>0</v>
      </c>
      <c r="Q56" s="8">
        <v>0.79617834394904463</v>
      </c>
      <c r="R56" s="8">
        <v>18.949044585987259</v>
      </c>
      <c r="S56" s="8">
        <v>33.280254777070063</v>
      </c>
      <c r="T56" s="8">
        <v>0.47770700636942676</v>
      </c>
      <c r="U56" s="8">
        <v>0.15923566878980894</v>
      </c>
      <c r="V56" s="8">
        <v>35.668789808917204</v>
      </c>
      <c r="W56" s="8">
        <v>0</v>
      </c>
      <c r="X56" s="8">
        <v>10.668789808917198</v>
      </c>
      <c r="Y56" s="8">
        <v>1.9650644133554394</v>
      </c>
      <c r="Z56" s="8">
        <v>0</v>
      </c>
      <c r="AA56" s="8">
        <v>0</v>
      </c>
      <c r="AB56" s="8">
        <v>0</v>
      </c>
      <c r="AC56" s="8">
        <v>0</v>
      </c>
      <c r="AD56" s="8">
        <v>0</v>
      </c>
      <c r="AE56" s="8">
        <v>0</v>
      </c>
      <c r="AF56" s="8">
        <v>0</v>
      </c>
      <c r="AG56" s="8">
        <v>4.7770700636942678</v>
      </c>
      <c r="AH56" s="8">
        <v>0</v>
      </c>
      <c r="AI56" s="8">
        <v>0</v>
      </c>
      <c r="AJ56" s="8">
        <v>0</v>
      </c>
      <c r="AK56" s="8">
        <v>0</v>
      </c>
      <c r="AL56" s="8">
        <v>0</v>
      </c>
      <c r="AM56" s="8">
        <v>0</v>
      </c>
      <c r="AN56" s="8">
        <v>0</v>
      </c>
      <c r="AO56" s="8">
        <v>0</v>
      </c>
      <c r="AP56" s="8">
        <v>1.5923566878980893</v>
      </c>
      <c r="AQ56" s="8">
        <v>0</v>
      </c>
      <c r="AR56" s="8">
        <v>0</v>
      </c>
      <c r="AS56" s="8">
        <v>0</v>
      </c>
      <c r="AT56" s="8">
        <v>0</v>
      </c>
      <c r="AU56" s="8">
        <v>0</v>
      </c>
      <c r="AV56" s="8">
        <v>0</v>
      </c>
      <c r="AW56" s="8">
        <v>0</v>
      </c>
      <c r="AX56" s="8">
        <v>0</v>
      </c>
      <c r="AY56" s="8">
        <v>0</v>
      </c>
      <c r="AZ56" s="8">
        <v>0</v>
      </c>
      <c r="BA56" s="8">
        <v>0</v>
      </c>
      <c r="BB56" s="8">
        <v>0</v>
      </c>
      <c r="BC56" s="8">
        <v>0</v>
      </c>
      <c r="BD56" s="8">
        <v>0</v>
      </c>
      <c r="BE56" s="8">
        <v>0</v>
      </c>
      <c r="BF56" s="8">
        <v>0</v>
      </c>
      <c r="BG56" s="8">
        <v>0</v>
      </c>
      <c r="BH56" s="8">
        <v>0</v>
      </c>
      <c r="BI56" s="8">
        <v>0</v>
      </c>
      <c r="BJ56" s="8">
        <v>0</v>
      </c>
      <c r="BK56" s="8">
        <v>0</v>
      </c>
      <c r="BL56" s="8">
        <v>0</v>
      </c>
      <c r="BM56" s="8">
        <v>0</v>
      </c>
      <c r="BN56" s="8">
        <v>0</v>
      </c>
      <c r="BO56" s="8">
        <v>0</v>
      </c>
      <c r="BP56" s="8">
        <v>1.5923566878980899</v>
      </c>
    </row>
    <row r="57" spans="1:68" x14ac:dyDescent="0.25">
      <c r="A57" s="1" t="s">
        <v>580</v>
      </c>
      <c r="B57" s="1" t="s">
        <v>525</v>
      </c>
      <c r="C57" s="10">
        <v>0</v>
      </c>
      <c r="D57" s="10">
        <v>0</v>
      </c>
      <c r="E57" s="1">
        <v>0</v>
      </c>
      <c r="F57" s="10">
        <v>0</v>
      </c>
      <c r="G57" s="10">
        <v>0</v>
      </c>
      <c r="H57" s="1">
        <v>0</v>
      </c>
      <c r="I57" s="11">
        <v>2.3557126030624262</v>
      </c>
      <c r="J57" s="10">
        <v>0</v>
      </c>
      <c r="K57" s="10">
        <v>0</v>
      </c>
      <c r="L57" s="10">
        <v>0</v>
      </c>
      <c r="M57" s="10">
        <v>0</v>
      </c>
      <c r="N57" s="11">
        <v>0.30270906949352183</v>
      </c>
      <c r="O57" s="10">
        <v>0</v>
      </c>
      <c r="P57" s="10">
        <v>0</v>
      </c>
      <c r="Q57" s="10">
        <v>0.35335689045936397</v>
      </c>
      <c r="R57" s="10">
        <v>26.266195524146056</v>
      </c>
      <c r="S57" s="10">
        <v>30.859835100117788</v>
      </c>
      <c r="T57" s="10">
        <v>0.47114252061248535</v>
      </c>
      <c r="U57" s="10">
        <v>0.35335689045936397</v>
      </c>
      <c r="V57" s="10">
        <v>34.746760895170787</v>
      </c>
      <c r="W57" s="10">
        <v>0</v>
      </c>
      <c r="X57" s="10">
        <v>6.9493521790341575</v>
      </c>
      <c r="Y57" s="10">
        <v>1.9212677322983518</v>
      </c>
      <c r="Z57" s="10">
        <v>0</v>
      </c>
      <c r="AA57" s="10">
        <v>0</v>
      </c>
      <c r="AB57" s="10">
        <v>0</v>
      </c>
      <c r="AC57" s="10">
        <v>0</v>
      </c>
      <c r="AD57" s="10">
        <v>0</v>
      </c>
      <c r="AE57" s="10">
        <v>0</v>
      </c>
      <c r="AF57" s="10">
        <v>17.667844522968199</v>
      </c>
      <c r="AG57" s="10">
        <v>0</v>
      </c>
      <c r="AH57" s="10">
        <v>0</v>
      </c>
      <c r="AI57" s="10">
        <v>0</v>
      </c>
      <c r="AJ57" s="10">
        <v>0</v>
      </c>
      <c r="AK57" s="10">
        <v>0</v>
      </c>
      <c r="AL57" s="10">
        <v>0</v>
      </c>
      <c r="AM57" s="10">
        <v>0</v>
      </c>
      <c r="AN57" s="10">
        <v>0</v>
      </c>
      <c r="AO57" s="10">
        <v>0</v>
      </c>
      <c r="AP57" s="10">
        <v>0</v>
      </c>
      <c r="AQ57" s="10">
        <v>0</v>
      </c>
      <c r="AR57" s="10">
        <v>0</v>
      </c>
      <c r="AS57" s="10">
        <v>0</v>
      </c>
      <c r="AT57" s="10">
        <v>0</v>
      </c>
      <c r="AU57" s="10">
        <v>0</v>
      </c>
      <c r="AV57" s="10">
        <v>2.3557126030624262</v>
      </c>
      <c r="AW57" s="10">
        <v>0</v>
      </c>
      <c r="AX57" s="10">
        <v>1.1778563015312131</v>
      </c>
      <c r="AY57" s="10">
        <v>1.1778563015312131</v>
      </c>
      <c r="AZ57" s="10">
        <v>0</v>
      </c>
      <c r="BA57" s="10">
        <v>0</v>
      </c>
      <c r="BB57" s="10">
        <v>0</v>
      </c>
      <c r="BC57" s="10">
        <v>0</v>
      </c>
      <c r="BD57" s="10">
        <v>0</v>
      </c>
      <c r="BE57" s="10">
        <v>0</v>
      </c>
      <c r="BF57" s="10">
        <v>0</v>
      </c>
      <c r="BG57" s="10">
        <v>0</v>
      </c>
      <c r="BH57" s="10">
        <v>0</v>
      </c>
      <c r="BI57" s="10">
        <v>0</v>
      </c>
      <c r="BJ57" s="10">
        <v>0</v>
      </c>
      <c r="BK57" s="10">
        <v>0</v>
      </c>
      <c r="BL57" s="10">
        <v>0</v>
      </c>
      <c r="BM57" s="10">
        <v>0</v>
      </c>
      <c r="BN57" s="10">
        <v>0</v>
      </c>
      <c r="BO57" s="10">
        <v>0</v>
      </c>
      <c r="BP57" s="10">
        <v>0</v>
      </c>
    </row>
    <row r="58" spans="1:68" x14ac:dyDescent="0.25">
      <c r="A58" s="1" t="s">
        <v>581</v>
      </c>
      <c r="B58" s="1" t="s">
        <v>525</v>
      </c>
      <c r="C58" s="8">
        <v>0</v>
      </c>
      <c r="D58" s="8">
        <v>0</v>
      </c>
      <c r="E58" s="2">
        <v>0</v>
      </c>
      <c r="F58" s="9">
        <v>1.2450851900393185</v>
      </c>
      <c r="G58" s="8">
        <v>0</v>
      </c>
      <c r="H58" s="3">
        <v>1</v>
      </c>
      <c r="I58" s="9">
        <v>5.2424639580602879</v>
      </c>
      <c r="J58" s="8">
        <v>0</v>
      </c>
      <c r="K58" s="8">
        <v>0</v>
      </c>
      <c r="L58" s="8">
        <v>0</v>
      </c>
      <c r="M58" s="8">
        <v>0</v>
      </c>
      <c r="N58" s="9">
        <v>0.90235910878112713</v>
      </c>
      <c r="O58" s="9">
        <v>1.5504587155963303</v>
      </c>
      <c r="P58" s="8">
        <v>0</v>
      </c>
      <c r="Q58" s="8">
        <v>0</v>
      </c>
      <c r="R58" s="8">
        <v>37.549148099606811</v>
      </c>
      <c r="S58" s="8">
        <v>19.921363040629096</v>
      </c>
      <c r="T58" s="8">
        <v>0.72083879423328956</v>
      </c>
      <c r="U58" s="8">
        <v>0.58977719528178241</v>
      </c>
      <c r="V58" s="8">
        <v>35.976408912188731</v>
      </c>
      <c r="W58" s="8">
        <v>0</v>
      </c>
      <c r="X58" s="8">
        <v>5.2424639580602879</v>
      </c>
      <c r="Y58" s="8">
        <v>1.842891055492861</v>
      </c>
      <c r="Z58" s="8">
        <v>0</v>
      </c>
      <c r="AA58" s="8">
        <v>0.65530799475753598</v>
      </c>
      <c r="AB58" s="8">
        <v>0</v>
      </c>
      <c r="AC58" s="8">
        <v>0</v>
      </c>
      <c r="AD58" s="8">
        <v>0</v>
      </c>
      <c r="AE58" s="8">
        <v>0</v>
      </c>
      <c r="AF58" s="8">
        <v>9.1743119266055047</v>
      </c>
      <c r="AG58" s="8">
        <v>1.9659239842726082</v>
      </c>
      <c r="AH58" s="8">
        <v>0</v>
      </c>
      <c r="AI58" s="8">
        <v>0.65530799475753598</v>
      </c>
      <c r="AJ58" s="8">
        <v>0</v>
      </c>
      <c r="AK58" s="8">
        <v>0</v>
      </c>
      <c r="AL58" s="8">
        <v>0</v>
      </c>
      <c r="AM58" s="8">
        <v>0</v>
      </c>
      <c r="AN58" s="8">
        <v>0</v>
      </c>
      <c r="AO58" s="8">
        <v>0</v>
      </c>
      <c r="AP58" s="8">
        <v>0</v>
      </c>
      <c r="AQ58" s="8">
        <v>0</v>
      </c>
      <c r="AR58" s="8">
        <v>0</v>
      </c>
      <c r="AS58" s="8">
        <v>0</v>
      </c>
      <c r="AT58" s="8">
        <v>0</v>
      </c>
      <c r="AU58" s="8">
        <v>0</v>
      </c>
      <c r="AV58" s="8">
        <v>1.310615989515072</v>
      </c>
      <c r="AW58" s="8">
        <v>0</v>
      </c>
      <c r="AX58" s="8">
        <v>0.65530799475753598</v>
      </c>
      <c r="AY58" s="8">
        <v>1.310615989515072</v>
      </c>
      <c r="AZ58" s="8">
        <v>0</v>
      </c>
      <c r="BA58" s="8">
        <v>0</v>
      </c>
      <c r="BB58" s="8">
        <v>0</v>
      </c>
      <c r="BC58" s="8">
        <v>0.65530799475753598</v>
      </c>
      <c r="BD58" s="8">
        <v>0</v>
      </c>
      <c r="BE58" s="8">
        <v>0</v>
      </c>
      <c r="BF58" s="8">
        <v>0</v>
      </c>
      <c r="BG58" s="8">
        <v>0</v>
      </c>
      <c r="BH58" s="8">
        <v>0</v>
      </c>
      <c r="BI58" s="8">
        <v>0</v>
      </c>
      <c r="BJ58" s="8">
        <v>0</v>
      </c>
      <c r="BK58" s="8">
        <v>0</v>
      </c>
      <c r="BL58" s="8">
        <v>0</v>
      </c>
      <c r="BM58" s="8">
        <v>0</v>
      </c>
      <c r="BN58" s="8">
        <v>0</v>
      </c>
      <c r="BO58" s="8">
        <v>0</v>
      </c>
      <c r="BP58" s="8">
        <v>0.65530799475753598</v>
      </c>
    </row>
    <row r="59" spans="1:68" x14ac:dyDescent="0.25">
      <c r="A59" s="1" t="s">
        <v>582</v>
      </c>
      <c r="B59" s="1" t="s">
        <v>525</v>
      </c>
      <c r="C59" s="10">
        <v>0</v>
      </c>
      <c r="D59" s="11">
        <v>1.3017751479289941</v>
      </c>
      <c r="E59" s="1">
        <v>0</v>
      </c>
      <c r="F59" s="10">
        <v>0</v>
      </c>
      <c r="G59" s="11">
        <v>2.3668639053254439</v>
      </c>
      <c r="H59" s="5">
        <v>1</v>
      </c>
      <c r="I59" s="11">
        <v>7.1005917159763312</v>
      </c>
      <c r="J59" s="11">
        <v>1.3017751479289941</v>
      </c>
      <c r="K59" s="10">
        <v>0</v>
      </c>
      <c r="L59" s="10">
        <v>0</v>
      </c>
      <c r="M59" s="11">
        <v>81.775147928994073</v>
      </c>
      <c r="N59" s="11">
        <v>0.78106508875739655</v>
      </c>
      <c r="O59" s="11">
        <v>0.69940828402366861</v>
      </c>
      <c r="P59" s="10">
        <v>0</v>
      </c>
      <c r="Q59" s="10">
        <v>4.7337278106508878</v>
      </c>
      <c r="R59" s="10">
        <v>31.715976331360952</v>
      </c>
      <c r="S59" s="10">
        <v>20.118343195266274</v>
      </c>
      <c r="T59" s="10">
        <v>0.82840236686390534</v>
      </c>
      <c r="U59" s="10">
        <v>0.47337278106508879</v>
      </c>
      <c r="V59" s="10">
        <v>33.372781065088759</v>
      </c>
      <c r="W59" s="10">
        <v>0</v>
      </c>
      <c r="X59" s="10">
        <v>8.7573964497041406</v>
      </c>
      <c r="Y59" s="10">
        <v>2.1290915538097894</v>
      </c>
      <c r="Z59" s="10">
        <v>0</v>
      </c>
      <c r="AA59" s="10">
        <v>0</v>
      </c>
      <c r="AB59" s="10">
        <v>0</v>
      </c>
      <c r="AC59" s="10">
        <v>0</v>
      </c>
      <c r="AD59" s="10">
        <v>0</v>
      </c>
      <c r="AE59" s="10">
        <v>0</v>
      </c>
      <c r="AF59" s="10">
        <v>11.834319526627199</v>
      </c>
      <c r="AG59" s="10">
        <v>1.1834319526627199</v>
      </c>
      <c r="AH59" s="10">
        <v>0</v>
      </c>
      <c r="AI59" s="10">
        <v>1.1834319526627219</v>
      </c>
      <c r="AJ59" s="10">
        <v>0</v>
      </c>
      <c r="AK59" s="10">
        <v>0</v>
      </c>
      <c r="AL59" s="10">
        <v>0</v>
      </c>
      <c r="AM59" s="10">
        <v>0</v>
      </c>
      <c r="AN59" s="10">
        <v>0</v>
      </c>
      <c r="AO59" s="10">
        <v>0</v>
      </c>
      <c r="AP59" s="10">
        <v>0</v>
      </c>
      <c r="AQ59" s="10">
        <v>0</v>
      </c>
      <c r="AR59" s="10">
        <v>0</v>
      </c>
      <c r="AS59" s="10">
        <v>0</v>
      </c>
      <c r="AT59" s="10">
        <v>0</v>
      </c>
      <c r="AU59" s="10">
        <v>0</v>
      </c>
      <c r="AV59" s="10">
        <v>0</v>
      </c>
      <c r="AW59" s="10">
        <v>1.1834319526627219</v>
      </c>
      <c r="AX59" s="10">
        <v>1.1834319526627219</v>
      </c>
      <c r="AY59" s="10">
        <v>0</v>
      </c>
      <c r="AZ59" s="10">
        <v>0</v>
      </c>
      <c r="BA59" s="10">
        <v>0</v>
      </c>
      <c r="BB59" s="10">
        <v>0</v>
      </c>
      <c r="BC59" s="10">
        <v>1.1834319526627219</v>
      </c>
      <c r="BD59" s="10">
        <v>0</v>
      </c>
      <c r="BE59" s="10">
        <v>0</v>
      </c>
      <c r="BF59" s="10">
        <v>0</v>
      </c>
      <c r="BG59" s="10">
        <v>0</v>
      </c>
      <c r="BH59" s="10">
        <v>0</v>
      </c>
      <c r="BI59" s="10">
        <v>0</v>
      </c>
      <c r="BJ59" s="10">
        <v>0</v>
      </c>
      <c r="BK59" s="10">
        <v>0</v>
      </c>
      <c r="BL59" s="10">
        <v>0</v>
      </c>
      <c r="BM59" s="10">
        <v>0</v>
      </c>
      <c r="BN59" s="10">
        <v>0</v>
      </c>
      <c r="BO59" s="10">
        <v>0</v>
      </c>
      <c r="BP59" s="10">
        <v>2.3668639053254439</v>
      </c>
    </row>
    <row r="60" spans="1:68" x14ac:dyDescent="0.25">
      <c r="A60" s="1" t="s">
        <v>583</v>
      </c>
      <c r="B60" s="1" t="s">
        <v>525</v>
      </c>
      <c r="C60" s="8">
        <v>0</v>
      </c>
      <c r="D60" s="8">
        <v>0</v>
      </c>
      <c r="E60" s="2">
        <v>0</v>
      </c>
      <c r="F60" s="8">
        <v>0</v>
      </c>
      <c r="G60" s="8">
        <v>0</v>
      </c>
      <c r="H60" s="3">
        <v>1</v>
      </c>
      <c r="I60" s="9">
        <v>2.2346368715083798</v>
      </c>
      <c r="J60" s="8">
        <v>0</v>
      </c>
      <c r="K60" s="8">
        <v>0</v>
      </c>
      <c r="L60" s="8">
        <v>0</v>
      </c>
      <c r="M60" s="8">
        <v>0</v>
      </c>
      <c r="N60" s="9">
        <v>0.6324022346368714</v>
      </c>
      <c r="O60" s="9">
        <v>1.4167597765363129</v>
      </c>
      <c r="P60" s="8">
        <v>0</v>
      </c>
      <c r="Q60" s="8">
        <v>0</v>
      </c>
      <c r="R60" s="8">
        <v>64.692737430167597</v>
      </c>
      <c r="S60" s="8">
        <v>8.8268156424581008</v>
      </c>
      <c r="T60" s="8">
        <v>0.67039106145251393</v>
      </c>
      <c r="U60" s="8">
        <v>0</v>
      </c>
      <c r="V60" s="8">
        <v>20.893854748603353</v>
      </c>
      <c r="W60" s="8">
        <v>0</v>
      </c>
      <c r="X60" s="8">
        <v>4.916201117318435</v>
      </c>
      <c r="Y60" s="8">
        <v>1.4496336801682494</v>
      </c>
      <c r="Z60" s="8">
        <v>0</v>
      </c>
      <c r="AA60" s="8">
        <v>0</v>
      </c>
      <c r="AB60" s="8">
        <v>0</v>
      </c>
      <c r="AC60" s="8">
        <v>0</v>
      </c>
      <c r="AD60" s="8">
        <v>0</v>
      </c>
      <c r="AE60" s="8">
        <v>0</v>
      </c>
      <c r="AF60" s="8">
        <v>24.581005586592177</v>
      </c>
      <c r="AG60" s="8">
        <v>1.1173184357541899</v>
      </c>
      <c r="AH60" s="8">
        <v>0</v>
      </c>
      <c r="AI60" s="8">
        <v>0</v>
      </c>
      <c r="AJ60" s="8">
        <v>0</v>
      </c>
      <c r="AK60" s="8">
        <v>0</v>
      </c>
      <c r="AL60" s="8">
        <v>0</v>
      </c>
      <c r="AM60" s="8">
        <v>0</v>
      </c>
      <c r="AN60" s="8">
        <v>0</v>
      </c>
      <c r="AO60" s="8">
        <v>0</v>
      </c>
      <c r="AP60" s="8">
        <v>0</v>
      </c>
      <c r="AQ60" s="8">
        <v>0</v>
      </c>
      <c r="AR60" s="8">
        <v>0</v>
      </c>
      <c r="AS60" s="8">
        <v>0</v>
      </c>
      <c r="AT60" s="8">
        <v>0</v>
      </c>
      <c r="AU60" s="8">
        <v>0</v>
      </c>
      <c r="AV60" s="8">
        <v>0</v>
      </c>
      <c r="AW60" s="8">
        <v>1.1173184357541899</v>
      </c>
      <c r="AX60" s="8">
        <v>0</v>
      </c>
      <c r="AY60" s="8">
        <v>0</v>
      </c>
      <c r="AZ60" s="8">
        <v>0</v>
      </c>
      <c r="BA60" s="8">
        <v>0</v>
      </c>
      <c r="BB60" s="8">
        <v>0</v>
      </c>
      <c r="BC60" s="8">
        <v>0</v>
      </c>
      <c r="BD60" s="8">
        <v>0</v>
      </c>
      <c r="BE60" s="8">
        <v>0</v>
      </c>
      <c r="BF60" s="8">
        <v>0</v>
      </c>
      <c r="BG60" s="8">
        <v>0</v>
      </c>
      <c r="BH60" s="8">
        <v>0</v>
      </c>
      <c r="BI60" s="8">
        <v>0</v>
      </c>
      <c r="BJ60" s="8">
        <v>0</v>
      </c>
      <c r="BK60" s="8">
        <v>0</v>
      </c>
      <c r="BL60" s="8">
        <v>0</v>
      </c>
      <c r="BM60" s="8">
        <v>0</v>
      </c>
      <c r="BN60" s="8">
        <v>0</v>
      </c>
      <c r="BO60" s="8">
        <v>0</v>
      </c>
      <c r="BP60" s="8">
        <v>0</v>
      </c>
    </row>
    <row r="61" spans="1:68" x14ac:dyDescent="0.25">
      <c r="A61" s="1" t="s">
        <v>584</v>
      </c>
      <c r="B61" s="1" t="s">
        <v>525</v>
      </c>
      <c r="C61" s="10">
        <v>0</v>
      </c>
      <c r="D61" s="11">
        <v>100</v>
      </c>
      <c r="E61" s="1">
        <v>0</v>
      </c>
      <c r="F61" s="10">
        <v>0</v>
      </c>
      <c r="G61" s="10">
        <v>0</v>
      </c>
      <c r="H61" s="1">
        <v>0</v>
      </c>
      <c r="I61" s="10">
        <v>0</v>
      </c>
      <c r="J61" s="10">
        <v>0</v>
      </c>
      <c r="K61" s="10">
        <v>0</v>
      </c>
      <c r="L61" s="10">
        <v>0</v>
      </c>
      <c r="M61" s="10">
        <v>0</v>
      </c>
      <c r="N61" s="11">
        <v>1.0080299785867237</v>
      </c>
      <c r="O61" s="11">
        <v>2.0770877944325479</v>
      </c>
      <c r="P61" s="10">
        <v>0</v>
      </c>
      <c r="Q61" s="10">
        <v>0</v>
      </c>
      <c r="R61" s="10">
        <v>57.280513918629552</v>
      </c>
      <c r="S61" s="10">
        <v>21.5203426124197</v>
      </c>
      <c r="T61" s="10">
        <v>0</v>
      </c>
      <c r="U61" s="10">
        <v>2.0877944325481796</v>
      </c>
      <c r="V61" s="10">
        <v>16.862955032119913</v>
      </c>
      <c r="W61" s="10">
        <v>0</v>
      </c>
      <c r="X61" s="10">
        <v>2.2483940042826553</v>
      </c>
      <c r="Y61" s="10">
        <v>1.6100977649147126</v>
      </c>
      <c r="Z61" s="10">
        <v>0</v>
      </c>
      <c r="AA61" s="10">
        <v>0.53533190578158452</v>
      </c>
      <c r="AB61" s="10">
        <v>0</v>
      </c>
      <c r="AC61" s="10">
        <v>0</v>
      </c>
      <c r="AD61" s="10">
        <v>0</v>
      </c>
      <c r="AE61" s="10">
        <v>0</v>
      </c>
      <c r="AF61" s="10">
        <v>6.4239828693790146</v>
      </c>
      <c r="AG61" s="10">
        <v>0</v>
      </c>
      <c r="AH61" s="10">
        <v>0</v>
      </c>
      <c r="AI61" s="10">
        <v>0.53533190578158496</v>
      </c>
      <c r="AJ61" s="10">
        <v>0</v>
      </c>
      <c r="AK61" s="10">
        <v>0</v>
      </c>
      <c r="AL61" s="10">
        <v>0</v>
      </c>
      <c r="AM61" s="10">
        <v>0</v>
      </c>
      <c r="AN61" s="10">
        <v>0</v>
      </c>
      <c r="AO61" s="10">
        <v>0</v>
      </c>
      <c r="AP61" s="10">
        <v>0</v>
      </c>
      <c r="AQ61" s="10">
        <v>0</v>
      </c>
      <c r="AR61" s="10">
        <v>0</v>
      </c>
      <c r="AS61" s="10">
        <v>0</v>
      </c>
      <c r="AT61" s="10">
        <v>0</v>
      </c>
      <c r="AU61" s="10">
        <v>0</v>
      </c>
      <c r="AV61" s="10">
        <v>0</v>
      </c>
      <c r="AW61" s="10">
        <v>0</v>
      </c>
      <c r="AX61" s="10">
        <v>0.53533190578158452</v>
      </c>
      <c r="AY61" s="10">
        <v>0</v>
      </c>
      <c r="AZ61" s="10">
        <v>0</v>
      </c>
      <c r="BA61" s="10">
        <v>0</v>
      </c>
      <c r="BB61" s="10">
        <v>0</v>
      </c>
      <c r="BC61" s="10">
        <v>0</v>
      </c>
      <c r="BD61" s="10">
        <v>0</v>
      </c>
      <c r="BE61" s="10">
        <v>0</v>
      </c>
      <c r="BF61" s="10">
        <v>0</v>
      </c>
      <c r="BG61" s="10">
        <v>0</v>
      </c>
      <c r="BH61" s="10">
        <v>0</v>
      </c>
      <c r="BI61" s="10">
        <v>0</v>
      </c>
      <c r="BJ61" s="10">
        <v>0</v>
      </c>
      <c r="BK61" s="10">
        <v>0</v>
      </c>
      <c r="BL61" s="10">
        <v>0</v>
      </c>
      <c r="BM61" s="10">
        <v>0</v>
      </c>
      <c r="BN61" s="10">
        <v>0</v>
      </c>
      <c r="BO61" s="10">
        <v>0</v>
      </c>
      <c r="BP61" s="10">
        <v>0.53533190578158452</v>
      </c>
    </row>
    <row r="62" spans="1:68" x14ac:dyDescent="0.25">
      <c r="A62" s="1" t="s">
        <v>585</v>
      </c>
      <c r="B62" s="1" t="s">
        <v>525</v>
      </c>
      <c r="C62" s="8">
        <v>0</v>
      </c>
      <c r="D62" s="9">
        <v>14.084507042253522</v>
      </c>
      <c r="E62" s="2">
        <v>0</v>
      </c>
      <c r="F62" s="8">
        <v>0</v>
      </c>
      <c r="G62" s="8">
        <v>0</v>
      </c>
      <c r="H62" s="2">
        <v>0</v>
      </c>
      <c r="I62" s="9">
        <v>10.060362173038229</v>
      </c>
      <c r="J62" s="8">
        <v>0</v>
      </c>
      <c r="K62" s="8">
        <v>0</v>
      </c>
      <c r="L62" s="8">
        <v>0</v>
      </c>
      <c r="M62" s="8">
        <v>0</v>
      </c>
      <c r="N62" s="9">
        <v>1.2977867203219315</v>
      </c>
      <c r="O62" s="9">
        <v>0.63581488933601615</v>
      </c>
      <c r="P62" s="8">
        <v>0</v>
      </c>
      <c r="Q62" s="8">
        <v>1.4084507042253522</v>
      </c>
      <c r="R62" s="8">
        <v>39.436619718309863</v>
      </c>
      <c r="S62" s="8">
        <v>27.364185110663986</v>
      </c>
      <c r="T62" s="8">
        <v>0</v>
      </c>
      <c r="U62" s="8">
        <v>0.60362173038229383</v>
      </c>
      <c r="V62" s="8">
        <v>28.370221327967805</v>
      </c>
      <c r="W62" s="8">
        <v>0</v>
      </c>
      <c r="X62" s="8">
        <v>2.8169014084507</v>
      </c>
      <c r="Y62" s="8">
        <v>1.8473495578232551</v>
      </c>
      <c r="Z62" s="8">
        <v>0</v>
      </c>
      <c r="AA62" s="8">
        <v>0</v>
      </c>
      <c r="AB62" s="8">
        <v>0</v>
      </c>
      <c r="AC62" s="8">
        <v>0</v>
      </c>
      <c r="AD62" s="8">
        <v>0</v>
      </c>
      <c r="AE62" s="8">
        <v>0</v>
      </c>
      <c r="AF62" s="8">
        <v>48.289738430583505</v>
      </c>
      <c r="AG62" s="8">
        <v>2.0120724346076457</v>
      </c>
      <c r="AH62" s="8">
        <v>0</v>
      </c>
      <c r="AI62" s="8">
        <v>0</v>
      </c>
      <c r="AJ62" s="8">
        <v>0</v>
      </c>
      <c r="AK62" s="8">
        <v>0</v>
      </c>
      <c r="AL62" s="8">
        <v>0</v>
      </c>
      <c r="AM62" s="8">
        <v>0</v>
      </c>
      <c r="AN62" s="8">
        <v>0</v>
      </c>
      <c r="AO62" s="8">
        <v>0</v>
      </c>
      <c r="AP62" s="8">
        <v>2.0120724346076457</v>
      </c>
      <c r="AQ62" s="8">
        <v>0</v>
      </c>
      <c r="AR62" s="8">
        <v>0</v>
      </c>
      <c r="AS62" s="8">
        <v>0</v>
      </c>
      <c r="AT62" s="8">
        <v>0</v>
      </c>
      <c r="AU62" s="8">
        <v>0</v>
      </c>
      <c r="AV62" s="8">
        <v>2.0120724346076457</v>
      </c>
      <c r="AW62" s="8">
        <v>0</v>
      </c>
      <c r="AX62" s="8">
        <v>2.0120724346076457</v>
      </c>
      <c r="AY62" s="8">
        <v>0</v>
      </c>
      <c r="AZ62" s="8">
        <v>0</v>
      </c>
      <c r="BA62" s="8">
        <v>0</v>
      </c>
      <c r="BB62" s="8">
        <v>0</v>
      </c>
      <c r="BC62" s="8">
        <v>0</v>
      </c>
      <c r="BD62" s="8">
        <v>0</v>
      </c>
      <c r="BE62" s="8">
        <v>0</v>
      </c>
      <c r="BF62" s="8">
        <v>0</v>
      </c>
      <c r="BG62" s="8">
        <v>0</v>
      </c>
      <c r="BH62" s="8">
        <v>0</v>
      </c>
      <c r="BI62" s="8">
        <v>0</v>
      </c>
      <c r="BJ62" s="8">
        <v>0</v>
      </c>
      <c r="BK62" s="8">
        <v>0</v>
      </c>
      <c r="BL62" s="8">
        <v>0</v>
      </c>
      <c r="BM62" s="8">
        <v>0</v>
      </c>
      <c r="BN62" s="8">
        <v>0</v>
      </c>
      <c r="BO62" s="8">
        <v>0</v>
      </c>
      <c r="BP62" s="8">
        <v>0</v>
      </c>
    </row>
    <row r="63" spans="1:68" x14ac:dyDescent="0.25">
      <c r="A63" s="1" t="s">
        <v>586</v>
      </c>
      <c r="B63" s="1" t="s">
        <v>525</v>
      </c>
      <c r="C63" s="10">
        <v>0</v>
      </c>
      <c r="D63" s="11">
        <v>100</v>
      </c>
      <c r="E63" s="1">
        <v>0</v>
      </c>
      <c r="F63" s="10">
        <v>0</v>
      </c>
      <c r="G63" s="10">
        <v>0</v>
      </c>
      <c r="H63" s="1">
        <v>0</v>
      </c>
      <c r="I63" s="10">
        <v>0</v>
      </c>
      <c r="J63" s="10">
        <v>0</v>
      </c>
      <c r="K63" s="10">
        <v>0</v>
      </c>
      <c r="L63" s="10">
        <v>0</v>
      </c>
      <c r="M63" s="10">
        <v>0</v>
      </c>
      <c r="N63" s="11">
        <v>0.455078125</v>
      </c>
      <c r="O63" s="10">
        <v>0</v>
      </c>
      <c r="P63" s="10">
        <v>0</v>
      </c>
      <c r="Q63" s="10">
        <v>0</v>
      </c>
      <c r="R63" s="10">
        <v>34.765625</v>
      </c>
      <c r="S63" s="10">
        <v>31.8359375</v>
      </c>
      <c r="T63" s="10">
        <v>0.5859375</v>
      </c>
      <c r="U63" s="10">
        <v>0.390625</v>
      </c>
      <c r="V63" s="10">
        <v>26.953125</v>
      </c>
      <c r="W63" s="10">
        <v>0</v>
      </c>
      <c r="X63" s="10">
        <v>5.46875</v>
      </c>
      <c r="Y63" s="10">
        <v>1.869413202720998</v>
      </c>
      <c r="Z63" s="10">
        <v>0</v>
      </c>
      <c r="AA63" s="10">
        <v>0</v>
      </c>
      <c r="AB63" s="10">
        <v>0</v>
      </c>
      <c r="AC63" s="10">
        <v>0</v>
      </c>
      <c r="AD63" s="10">
        <v>0</v>
      </c>
      <c r="AE63" s="10">
        <v>0</v>
      </c>
      <c r="AF63" s="10">
        <v>11.71875</v>
      </c>
      <c r="AG63" s="10">
        <v>0</v>
      </c>
      <c r="AH63" s="10">
        <v>0</v>
      </c>
      <c r="AI63" s="10">
        <v>0</v>
      </c>
      <c r="AJ63" s="10">
        <v>0</v>
      </c>
      <c r="AK63" s="10">
        <v>0</v>
      </c>
      <c r="AL63" s="10">
        <v>0</v>
      </c>
      <c r="AM63" s="10">
        <v>0</v>
      </c>
      <c r="AN63" s="10">
        <v>0</v>
      </c>
      <c r="AO63" s="10">
        <v>0</v>
      </c>
      <c r="AP63" s="10">
        <v>0</v>
      </c>
      <c r="AQ63" s="10">
        <v>0</v>
      </c>
      <c r="AR63" s="10">
        <v>0</v>
      </c>
      <c r="AS63" s="10">
        <v>0</v>
      </c>
      <c r="AT63" s="10">
        <v>0</v>
      </c>
      <c r="AU63" s="10">
        <v>0</v>
      </c>
      <c r="AV63" s="10">
        <v>3.90625</v>
      </c>
      <c r="AW63" s="10">
        <v>0</v>
      </c>
      <c r="AX63" s="10">
        <v>1.953125</v>
      </c>
      <c r="AY63" s="10">
        <v>7.8125</v>
      </c>
      <c r="AZ63" s="10">
        <v>0</v>
      </c>
      <c r="BA63" s="10">
        <v>0</v>
      </c>
      <c r="BB63" s="10">
        <v>0</v>
      </c>
      <c r="BC63" s="10">
        <v>0</v>
      </c>
      <c r="BD63" s="10">
        <v>0</v>
      </c>
      <c r="BE63" s="10">
        <v>0</v>
      </c>
      <c r="BF63" s="10">
        <v>0</v>
      </c>
      <c r="BG63" s="10">
        <v>0</v>
      </c>
      <c r="BH63" s="10">
        <v>0</v>
      </c>
      <c r="BI63" s="10">
        <v>0</v>
      </c>
      <c r="BJ63" s="10">
        <v>0</v>
      </c>
      <c r="BK63" s="10">
        <v>0</v>
      </c>
      <c r="BL63" s="10">
        <v>0</v>
      </c>
      <c r="BM63" s="10">
        <v>0</v>
      </c>
      <c r="BN63" s="10">
        <v>0</v>
      </c>
      <c r="BO63" s="10">
        <v>0</v>
      </c>
      <c r="BP63" s="10">
        <v>0</v>
      </c>
    </row>
    <row r="64" spans="1:68" x14ac:dyDescent="0.25">
      <c r="A64" s="1" t="s">
        <v>587</v>
      </c>
      <c r="B64" s="1" t="s">
        <v>525</v>
      </c>
      <c r="C64" s="8">
        <v>0</v>
      </c>
      <c r="D64" s="9">
        <v>100</v>
      </c>
      <c r="E64" s="2">
        <v>0</v>
      </c>
      <c r="F64" s="8">
        <v>0</v>
      </c>
      <c r="G64" s="8">
        <v>0</v>
      </c>
      <c r="H64" s="2">
        <v>0</v>
      </c>
      <c r="I64" s="8">
        <v>0</v>
      </c>
      <c r="J64" s="9">
        <v>8.2853855005753729</v>
      </c>
      <c r="K64" s="8">
        <v>0</v>
      </c>
      <c r="L64" s="9">
        <v>0.17261219792865365</v>
      </c>
      <c r="M64" s="9">
        <v>100</v>
      </c>
      <c r="N64" s="9">
        <v>0.25086306098964328</v>
      </c>
      <c r="O64" s="9">
        <v>1.6835443037974684</v>
      </c>
      <c r="P64" s="8">
        <v>0</v>
      </c>
      <c r="Q64" s="8">
        <v>10.299194476409665</v>
      </c>
      <c r="R64" s="8">
        <v>3.3371691599539703</v>
      </c>
      <c r="S64" s="8">
        <v>39.413118527042577</v>
      </c>
      <c r="T64" s="8">
        <v>0.17261219792865365</v>
      </c>
      <c r="U64" s="8">
        <v>0.63291139240506333</v>
      </c>
      <c r="V64" s="8">
        <v>32.968929804372834</v>
      </c>
      <c r="W64" s="8">
        <v>0</v>
      </c>
      <c r="X64" s="8">
        <v>13.176064441887227</v>
      </c>
      <c r="Y64" s="8">
        <v>2.0059769365309803</v>
      </c>
      <c r="Z64" s="8">
        <v>0</v>
      </c>
      <c r="AA64" s="8">
        <v>0</v>
      </c>
      <c r="AB64" s="8">
        <v>0</v>
      </c>
      <c r="AC64" s="8">
        <v>0</v>
      </c>
      <c r="AD64" s="8">
        <v>0</v>
      </c>
      <c r="AE64" s="8">
        <v>0</v>
      </c>
      <c r="AF64" s="8">
        <v>52.934407364787113</v>
      </c>
      <c r="AG64" s="8">
        <v>0</v>
      </c>
      <c r="AH64" s="8">
        <v>0</v>
      </c>
      <c r="AI64" s="8">
        <v>0</v>
      </c>
      <c r="AJ64" s="8">
        <v>0</v>
      </c>
      <c r="AK64" s="8">
        <v>0</v>
      </c>
      <c r="AL64" s="8">
        <v>0</v>
      </c>
      <c r="AM64" s="8">
        <v>0</v>
      </c>
      <c r="AN64" s="8">
        <v>0</v>
      </c>
      <c r="AO64" s="8">
        <v>0</v>
      </c>
      <c r="AP64" s="8">
        <v>0</v>
      </c>
      <c r="AQ64" s="8">
        <v>0</v>
      </c>
      <c r="AR64" s="8">
        <v>0</v>
      </c>
      <c r="AS64" s="8">
        <v>0</v>
      </c>
      <c r="AT64" s="8">
        <v>0</v>
      </c>
      <c r="AU64" s="8">
        <v>0.57537399309551196</v>
      </c>
      <c r="AV64" s="8">
        <v>0</v>
      </c>
      <c r="AW64" s="8">
        <v>0</v>
      </c>
      <c r="AX64" s="8">
        <v>0.57537399309551207</v>
      </c>
      <c r="AY64" s="8">
        <v>1.1507479861910241</v>
      </c>
      <c r="AZ64" s="8">
        <v>0</v>
      </c>
      <c r="BA64" s="8">
        <v>0</v>
      </c>
      <c r="BB64" s="8">
        <v>0</v>
      </c>
      <c r="BC64" s="8">
        <v>0</v>
      </c>
      <c r="BD64" s="8">
        <v>0</v>
      </c>
      <c r="BE64" s="9">
        <v>0.57537399309551207</v>
      </c>
      <c r="BF64" s="8">
        <v>0</v>
      </c>
      <c r="BG64" s="8">
        <v>0</v>
      </c>
      <c r="BH64" s="8">
        <v>0</v>
      </c>
      <c r="BI64" s="8">
        <v>0</v>
      </c>
      <c r="BJ64" s="8">
        <v>1.1507479861910241</v>
      </c>
      <c r="BK64" s="8">
        <v>0</v>
      </c>
      <c r="BL64" s="8">
        <v>0</v>
      </c>
      <c r="BM64" s="8">
        <v>0</v>
      </c>
      <c r="BN64" s="8">
        <v>0</v>
      </c>
      <c r="BO64" s="8">
        <v>0</v>
      </c>
      <c r="BP64" s="8">
        <v>0</v>
      </c>
    </row>
    <row r="65" spans="1:68" x14ac:dyDescent="0.25">
      <c r="A65" s="1" t="s">
        <v>588</v>
      </c>
      <c r="B65" s="1" t="s">
        <v>525</v>
      </c>
      <c r="C65" s="10">
        <v>0</v>
      </c>
      <c r="D65" s="10">
        <v>0</v>
      </c>
      <c r="E65" s="1">
        <v>0</v>
      </c>
      <c r="F65" s="10">
        <v>0</v>
      </c>
      <c r="G65" s="10">
        <v>0</v>
      </c>
      <c r="H65" s="5">
        <v>1</v>
      </c>
      <c r="I65" s="11">
        <v>1.2096774193548387</v>
      </c>
      <c r="J65" s="10">
        <v>0</v>
      </c>
      <c r="K65" s="10">
        <v>0</v>
      </c>
      <c r="L65" s="10">
        <v>0</v>
      </c>
      <c r="M65" s="10">
        <v>0</v>
      </c>
      <c r="N65" s="11">
        <v>1.019758064516129</v>
      </c>
      <c r="O65" s="11">
        <v>2.8495967741935484</v>
      </c>
      <c r="P65" s="10">
        <v>0</v>
      </c>
      <c r="Q65" s="10">
        <v>0</v>
      </c>
      <c r="R65" s="10">
        <v>29.95967741935484</v>
      </c>
      <c r="S65" s="10">
        <v>36.25</v>
      </c>
      <c r="T65" s="10">
        <v>8.0645161290322578E-2</v>
      </c>
      <c r="U65" s="10">
        <v>4.0322580645161289E-2</v>
      </c>
      <c r="V65" s="10">
        <v>29.637096774193552</v>
      </c>
      <c r="W65" s="10">
        <v>0</v>
      </c>
      <c r="X65" s="10">
        <v>4.0322580645161299</v>
      </c>
      <c r="Y65" s="10">
        <v>1.7712604490516253</v>
      </c>
      <c r="Z65" s="10">
        <v>0</v>
      </c>
      <c r="AA65" s="10">
        <v>0</v>
      </c>
      <c r="AB65" s="10">
        <v>0</v>
      </c>
      <c r="AC65" s="10">
        <v>0</v>
      </c>
      <c r="AD65" s="10">
        <v>0</v>
      </c>
      <c r="AE65" s="10">
        <v>0</v>
      </c>
      <c r="AF65" s="10">
        <v>10.080645161290322</v>
      </c>
      <c r="AG65" s="10">
        <v>0</v>
      </c>
      <c r="AH65" s="10">
        <v>0</v>
      </c>
      <c r="AI65" s="10">
        <v>0.40322580645161293</v>
      </c>
      <c r="AJ65" s="10">
        <v>0</v>
      </c>
      <c r="AK65" s="10">
        <v>0</v>
      </c>
      <c r="AL65" s="10">
        <v>0</v>
      </c>
      <c r="AM65" s="10">
        <v>0</v>
      </c>
      <c r="AN65" s="10">
        <v>0</v>
      </c>
      <c r="AO65" s="10">
        <v>0</v>
      </c>
      <c r="AP65" s="10">
        <v>0.40322580645161293</v>
      </c>
      <c r="AQ65" s="10">
        <v>0</v>
      </c>
      <c r="AR65" s="10">
        <v>0</v>
      </c>
      <c r="AS65" s="10">
        <v>0.40322580645161293</v>
      </c>
      <c r="AT65" s="10">
        <v>0</v>
      </c>
      <c r="AU65" s="10">
        <v>0</v>
      </c>
      <c r="AV65" s="10">
        <v>0.40322580645161293</v>
      </c>
      <c r="AW65" s="10">
        <v>0</v>
      </c>
      <c r="AX65" s="10">
        <v>0.80645161290322587</v>
      </c>
      <c r="AY65" s="10">
        <v>3.629032258064516</v>
      </c>
      <c r="AZ65" s="10">
        <v>0</v>
      </c>
      <c r="BA65" s="10">
        <v>0</v>
      </c>
      <c r="BB65" s="10">
        <v>0</v>
      </c>
      <c r="BC65" s="10">
        <v>0.40322580645161293</v>
      </c>
      <c r="BD65" s="10">
        <v>0</v>
      </c>
      <c r="BE65" s="10">
        <v>0</v>
      </c>
      <c r="BF65" s="10">
        <v>0</v>
      </c>
      <c r="BG65" s="10">
        <v>0</v>
      </c>
      <c r="BH65" s="10">
        <v>0</v>
      </c>
      <c r="BI65" s="10">
        <v>0</v>
      </c>
      <c r="BJ65" s="10">
        <v>0</v>
      </c>
      <c r="BK65" s="10">
        <v>0</v>
      </c>
      <c r="BL65" s="10">
        <v>0</v>
      </c>
      <c r="BM65" s="10">
        <v>0</v>
      </c>
      <c r="BN65" s="10">
        <v>0</v>
      </c>
      <c r="BO65" s="10">
        <v>0</v>
      </c>
      <c r="BP65" s="10">
        <v>2.0161290322580645</v>
      </c>
    </row>
    <row r="66" spans="1:68" x14ac:dyDescent="0.25">
      <c r="A66" s="1" t="s">
        <v>589</v>
      </c>
      <c r="B66" s="1" t="s">
        <v>525</v>
      </c>
      <c r="C66" s="8">
        <v>0</v>
      </c>
      <c r="D66" s="9">
        <v>100</v>
      </c>
      <c r="E66" s="2">
        <v>0</v>
      </c>
      <c r="F66" s="8">
        <v>0</v>
      </c>
      <c r="G66" s="8">
        <v>0</v>
      </c>
      <c r="H66" s="2">
        <v>0</v>
      </c>
      <c r="I66" s="8">
        <v>0</v>
      </c>
      <c r="J66" s="8">
        <v>0</v>
      </c>
      <c r="K66" s="8">
        <v>0</v>
      </c>
      <c r="L66" s="8">
        <v>0</v>
      </c>
      <c r="M66" s="9">
        <v>100</v>
      </c>
      <c r="N66" s="9">
        <v>0.87392241379310343</v>
      </c>
      <c r="O66" s="9">
        <v>2.4558189655172411</v>
      </c>
      <c r="P66" s="8">
        <v>0</v>
      </c>
      <c r="Q66" s="8">
        <v>1.5086206896551724</v>
      </c>
      <c r="R66" s="8">
        <v>9.1056034482758612</v>
      </c>
      <c r="S66" s="8">
        <v>58.135775862068961</v>
      </c>
      <c r="T66" s="8">
        <v>0</v>
      </c>
      <c r="U66" s="8">
        <v>2.4784482758620685</v>
      </c>
      <c r="V66" s="8">
        <v>22.683189655172413</v>
      </c>
      <c r="W66" s="8">
        <v>0</v>
      </c>
      <c r="X66" s="8">
        <v>6.0883620689655169</v>
      </c>
      <c r="Y66" s="8">
        <v>1.7245206440018379</v>
      </c>
      <c r="Z66" s="8">
        <v>0</v>
      </c>
      <c r="AA66" s="8">
        <v>0</v>
      </c>
      <c r="AB66" s="8">
        <v>0</v>
      </c>
      <c r="AC66" s="8">
        <v>0</v>
      </c>
      <c r="AD66" s="8">
        <v>0</v>
      </c>
      <c r="AE66" s="8">
        <v>0</v>
      </c>
      <c r="AF66" s="8">
        <v>70.043103448275858</v>
      </c>
      <c r="AG66" s="8">
        <v>0</v>
      </c>
      <c r="AH66" s="8">
        <v>0</v>
      </c>
      <c r="AI66" s="8">
        <v>0</v>
      </c>
      <c r="AJ66" s="8">
        <v>0</v>
      </c>
      <c r="AK66" s="8">
        <v>0</v>
      </c>
      <c r="AL66" s="8">
        <v>0</v>
      </c>
      <c r="AM66" s="8">
        <v>0</v>
      </c>
      <c r="AN66" s="8">
        <v>0</v>
      </c>
      <c r="AO66" s="8">
        <v>0</v>
      </c>
      <c r="AP66" s="8">
        <v>1.6163793103448274</v>
      </c>
      <c r="AQ66" s="8">
        <v>1.0775862068965516</v>
      </c>
      <c r="AR66" s="8">
        <v>0</v>
      </c>
      <c r="AS66" s="8">
        <v>0</v>
      </c>
      <c r="AT66" s="8">
        <v>0</v>
      </c>
      <c r="AU66" s="8">
        <v>0</v>
      </c>
      <c r="AV66" s="8">
        <v>0.5387931034482758</v>
      </c>
      <c r="AW66" s="8">
        <v>0</v>
      </c>
      <c r="AX66" s="8">
        <v>0.5387931034482758</v>
      </c>
      <c r="AY66" s="8">
        <v>1.6163793103448274</v>
      </c>
      <c r="AZ66" s="8">
        <v>0</v>
      </c>
      <c r="BA66" s="8">
        <v>0</v>
      </c>
      <c r="BB66" s="8">
        <v>0</v>
      </c>
      <c r="BC66" s="8">
        <v>0.5387931034482758</v>
      </c>
      <c r="BD66" s="8">
        <v>0</v>
      </c>
      <c r="BE66" s="8">
        <v>0</v>
      </c>
      <c r="BF66" s="8">
        <v>0</v>
      </c>
      <c r="BG66" s="8">
        <v>0</v>
      </c>
      <c r="BH66" s="8">
        <v>0</v>
      </c>
      <c r="BI66" s="8">
        <v>0</v>
      </c>
      <c r="BJ66" s="8">
        <v>0.5387931034482758</v>
      </c>
      <c r="BK66" s="8">
        <v>0.5387931034482758</v>
      </c>
      <c r="BL66" s="8">
        <v>0</v>
      </c>
      <c r="BM66" s="8">
        <v>0</v>
      </c>
      <c r="BN66" s="8">
        <v>0</v>
      </c>
      <c r="BO66" s="8">
        <v>0</v>
      </c>
      <c r="BP66" s="8">
        <v>1.07758620689655</v>
      </c>
    </row>
    <row r="67" spans="1:68" x14ac:dyDescent="0.25">
      <c r="A67" s="1" t="s">
        <v>590</v>
      </c>
      <c r="B67" s="1" t="s">
        <v>525</v>
      </c>
      <c r="C67" s="10">
        <v>0</v>
      </c>
      <c r="D67" s="11">
        <v>100</v>
      </c>
      <c r="E67" s="1">
        <v>0</v>
      </c>
      <c r="F67" s="10">
        <v>0</v>
      </c>
      <c r="G67" s="10">
        <v>0</v>
      </c>
      <c r="H67" s="1">
        <v>0</v>
      </c>
      <c r="I67" s="10">
        <v>0</v>
      </c>
      <c r="J67" s="10">
        <v>0</v>
      </c>
      <c r="K67" s="11">
        <v>0.64078401809272534</v>
      </c>
      <c r="L67" s="10">
        <v>0</v>
      </c>
      <c r="M67" s="11">
        <v>100</v>
      </c>
      <c r="N67" s="11">
        <v>0.79721070486241996</v>
      </c>
      <c r="O67" s="11">
        <v>0.87787410478703365</v>
      </c>
      <c r="P67" s="10">
        <v>0</v>
      </c>
      <c r="Q67" s="10">
        <v>10.78024877497173</v>
      </c>
      <c r="R67" s="10">
        <v>68.563889935921594</v>
      </c>
      <c r="S67" s="10">
        <v>10.968714662646061</v>
      </c>
      <c r="T67" s="10">
        <v>0</v>
      </c>
      <c r="U67" s="10">
        <v>0.22615906520919715</v>
      </c>
      <c r="V67" s="10">
        <v>7.8401809272521676</v>
      </c>
      <c r="W67" s="10">
        <v>0</v>
      </c>
      <c r="X67" s="10">
        <v>1.6208066339992462</v>
      </c>
      <c r="Y67" s="10">
        <v>1.4737195880338796</v>
      </c>
      <c r="Z67" s="10">
        <v>0</v>
      </c>
      <c r="AA67" s="10">
        <v>0</v>
      </c>
      <c r="AB67" s="10">
        <v>0</v>
      </c>
      <c r="AC67" s="10">
        <v>0</v>
      </c>
      <c r="AD67" s="10">
        <v>0</v>
      </c>
      <c r="AE67" s="10">
        <v>0</v>
      </c>
      <c r="AF67" s="10">
        <v>1.5077271013946476</v>
      </c>
      <c r="AG67" s="10">
        <v>0.3769317753486619</v>
      </c>
      <c r="AH67" s="10">
        <v>0</v>
      </c>
      <c r="AI67" s="10">
        <v>0</v>
      </c>
      <c r="AJ67" s="10">
        <v>0</v>
      </c>
      <c r="AK67" s="10">
        <v>0</v>
      </c>
      <c r="AL67" s="10">
        <v>0</v>
      </c>
      <c r="AM67" s="10">
        <v>0</v>
      </c>
      <c r="AN67" s="10">
        <v>0</v>
      </c>
      <c r="AO67" s="10">
        <v>0</v>
      </c>
      <c r="AP67" s="10">
        <v>0</v>
      </c>
      <c r="AQ67" s="10">
        <v>0</v>
      </c>
      <c r="AR67" s="10">
        <v>0</v>
      </c>
      <c r="AS67" s="10">
        <v>0</v>
      </c>
      <c r="AT67" s="10">
        <v>0</v>
      </c>
      <c r="AU67" s="10">
        <v>0</v>
      </c>
      <c r="AV67" s="10">
        <v>0</v>
      </c>
      <c r="AW67" s="10">
        <v>0</v>
      </c>
      <c r="AX67" s="10">
        <v>0</v>
      </c>
      <c r="AY67" s="10">
        <v>0.7538635506973238</v>
      </c>
      <c r="AZ67" s="10">
        <v>0</v>
      </c>
      <c r="BA67" s="10">
        <v>0</v>
      </c>
      <c r="BB67" s="10">
        <v>0</v>
      </c>
      <c r="BC67" s="10">
        <v>0</v>
      </c>
      <c r="BD67" s="10">
        <v>0</v>
      </c>
      <c r="BE67" s="10">
        <v>0</v>
      </c>
      <c r="BF67" s="10">
        <v>0</v>
      </c>
      <c r="BG67" s="10">
        <v>0</v>
      </c>
      <c r="BH67" s="10">
        <v>0</v>
      </c>
      <c r="BI67" s="10">
        <v>0</v>
      </c>
      <c r="BJ67" s="10">
        <v>0</v>
      </c>
      <c r="BK67" s="10">
        <v>0</v>
      </c>
      <c r="BL67" s="10">
        <v>0</v>
      </c>
      <c r="BM67" s="10">
        <v>0</v>
      </c>
      <c r="BN67" s="10">
        <v>0</v>
      </c>
      <c r="BO67" s="10">
        <v>0</v>
      </c>
      <c r="BP67" s="10">
        <v>0</v>
      </c>
    </row>
    <row r="68" spans="1:68" x14ac:dyDescent="0.25">
      <c r="A68" s="1" t="s">
        <v>591</v>
      </c>
      <c r="B68" s="1" t="s">
        <v>525</v>
      </c>
      <c r="C68" s="8">
        <v>0</v>
      </c>
      <c r="D68" s="8">
        <v>0</v>
      </c>
      <c r="E68" s="2">
        <v>0</v>
      </c>
      <c r="F68" s="8">
        <v>0</v>
      </c>
      <c r="G68" s="9">
        <v>8.1873260193220887E-2</v>
      </c>
      <c r="H68" s="3">
        <v>8</v>
      </c>
      <c r="I68" s="9">
        <v>0.49123956115932532</v>
      </c>
      <c r="J68" s="8">
        <v>0</v>
      </c>
      <c r="K68" s="9">
        <v>0.36024234485017187</v>
      </c>
      <c r="L68" s="8">
        <v>0</v>
      </c>
      <c r="M68" s="9">
        <v>0.60586212542983453</v>
      </c>
      <c r="N68" s="9">
        <v>0.23407565089241852</v>
      </c>
      <c r="O68" s="9">
        <v>0.21025053217619125</v>
      </c>
      <c r="P68" s="8">
        <v>0</v>
      </c>
      <c r="Q68" s="8">
        <v>2.2597019813328969</v>
      </c>
      <c r="R68" s="8">
        <v>69.04372032094318</v>
      </c>
      <c r="S68" s="8">
        <v>15.637792696905189</v>
      </c>
      <c r="T68" s="8">
        <v>0.2292451285410185</v>
      </c>
      <c r="U68" s="8">
        <v>4.9123956115932538E-2</v>
      </c>
      <c r="V68" s="8">
        <v>9.7429179629932854</v>
      </c>
      <c r="W68" s="8">
        <v>0</v>
      </c>
      <c r="X68" s="8">
        <v>3.0374979531684949</v>
      </c>
      <c r="Y68" s="8">
        <v>1.4170775609880419</v>
      </c>
      <c r="Z68" s="8">
        <v>0</v>
      </c>
      <c r="AA68" s="8">
        <v>0</v>
      </c>
      <c r="AB68" s="8">
        <v>0</v>
      </c>
      <c r="AC68" s="8">
        <v>0</v>
      </c>
      <c r="AD68" s="8">
        <v>0</v>
      </c>
      <c r="AE68" s="8">
        <v>0</v>
      </c>
      <c r="AF68" s="8">
        <v>2.210578025216964</v>
      </c>
      <c r="AG68" s="8">
        <v>0</v>
      </c>
      <c r="AH68" s="8">
        <v>0</v>
      </c>
      <c r="AI68" s="8">
        <v>0</v>
      </c>
      <c r="AJ68" s="8">
        <v>0</v>
      </c>
      <c r="AK68" s="8">
        <v>0</v>
      </c>
      <c r="AL68" s="8">
        <v>0</v>
      </c>
      <c r="AM68" s="8">
        <v>0</v>
      </c>
      <c r="AN68" s="8">
        <v>0</v>
      </c>
      <c r="AO68" s="8">
        <v>0</v>
      </c>
      <c r="AP68" s="8">
        <v>8.1873260193220887E-2</v>
      </c>
      <c r="AQ68" s="8">
        <v>0</v>
      </c>
      <c r="AR68" s="8">
        <v>0</v>
      </c>
      <c r="AS68" s="8">
        <v>8.1873260193220887E-2</v>
      </c>
      <c r="AT68" s="8">
        <v>0</v>
      </c>
      <c r="AU68" s="8">
        <v>0</v>
      </c>
      <c r="AV68" s="8">
        <v>8.1873260193220887E-2</v>
      </c>
      <c r="AW68" s="8">
        <v>0</v>
      </c>
      <c r="AX68" s="8">
        <v>8.1873260193220887E-2</v>
      </c>
      <c r="AY68" s="8">
        <v>0.57311282135254626</v>
      </c>
      <c r="AZ68" s="8">
        <v>0</v>
      </c>
      <c r="BA68" s="8">
        <v>0</v>
      </c>
      <c r="BB68" s="8">
        <v>0</v>
      </c>
      <c r="BC68" s="8">
        <v>0</v>
      </c>
      <c r="BD68" s="8">
        <v>0</v>
      </c>
      <c r="BE68" s="8">
        <v>0</v>
      </c>
      <c r="BF68" s="8">
        <v>0</v>
      </c>
      <c r="BG68" s="8">
        <v>0</v>
      </c>
      <c r="BH68" s="8">
        <v>0</v>
      </c>
      <c r="BI68" s="8">
        <v>0</v>
      </c>
      <c r="BJ68" s="8">
        <v>0</v>
      </c>
      <c r="BK68" s="8">
        <v>0</v>
      </c>
      <c r="BL68" s="8">
        <v>0</v>
      </c>
      <c r="BM68" s="8">
        <v>0</v>
      </c>
      <c r="BN68" s="8">
        <v>0</v>
      </c>
      <c r="BO68" s="8">
        <v>0</v>
      </c>
      <c r="BP68" s="8">
        <v>0.32749304077288355</v>
      </c>
    </row>
    <row r="69" spans="1:68" x14ac:dyDescent="0.25">
      <c r="A69" s="1" t="s">
        <v>592</v>
      </c>
      <c r="B69" s="1" t="s">
        <v>525</v>
      </c>
      <c r="C69" s="10">
        <v>0</v>
      </c>
      <c r="D69" s="10">
        <v>0</v>
      </c>
      <c r="E69" s="1">
        <v>0</v>
      </c>
      <c r="F69" s="10">
        <v>0</v>
      </c>
      <c r="G69" s="10">
        <v>0</v>
      </c>
      <c r="H69" s="5">
        <v>1</v>
      </c>
      <c r="I69" s="11">
        <v>0.83542188805346695</v>
      </c>
      <c r="J69" s="10">
        <v>0</v>
      </c>
      <c r="K69" s="10">
        <v>0</v>
      </c>
      <c r="L69" s="10">
        <v>0</v>
      </c>
      <c r="M69" s="10">
        <v>0</v>
      </c>
      <c r="N69" s="11">
        <v>0.36758563074352546</v>
      </c>
      <c r="O69" s="11">
        <v>0.73433583959899751</v>
      </c>
      <c r="P69" s="10">
        <v>0</v>
      </c>
      <c r="Q69" s="10">
        <v>7.7694235588972429</v>
      </c>
      <c r="R69" s="10">
        <v>37.092731829573935</v>
      </c>
      <c r="S69" s="10">
        <v>16.624895572263991</v>
      </c>
      <c r="T69" s="10">
        <v>0.50125313283208017</v>
      </c>
      <c r="U69" s="10">
        <v>0</v>
      </c>
      <c r="V69" s="10">
        <v>29.991645781119463</v>
      </c>
      <c r="W69" s="10">
        <v>0</v>
      </c>
      <c r="X69" s="10">
        <v>8.0200501253132828</v>
      </c>
      <c r="Y69" s="10">
        <v>2.0987651138050625</v>
      </c>
      <c r="Z69" s="10">
        <v>0</v>
      </c>
      <c r="AA69" s="10">
        <v>0</v>
      </c>
      <c r="AB69" s="10">
        <v>0</v>
      </c>
      <c r="AC69" s="10">
        <v>0</v>
      </c>
      <c r="AD69" s="10">
        <v>0</v>
      </c>
      <c r="AE69" s="10">
        <v>0</v>
      </c>
      <c r="AF69" s="10">
        <v>5.84795321637427</v>
      </c>
      <c r="AG69" s="10">
        <v>0</v>
      </c>
      <c r="AH69" s="10">
        <v>0</v>
      </c>
      <c r="AI69" s="10">
        <v>0.83542188805346695</v>
      </c>
      <c r="AJ69" s="10">
        <v>0</v>
      </c>
      <c r="AK69" s="10">
        <v>0</v>
      </c>
      <c r="AL69" s="10">
        <v>0</v>
      </c>
      <c r="AM69" s="10">
        <v>0</v>
      </c>
      <c r="AN69" s="10">
        <v>0</v>
      </c>
      <c r="AO69" s="10">
        <v>0</v>
      </c>
      <c r="AP69" s="10">
        <v>0</v>
      </c>
      <c r="AQ69" s="10">
        <v>0</v>
      </c>
      <c r="AR69" s="10">
        <v>0</v>
      </c>
      <c r="AS69" s="10">
        <v>0</v>
      </c>
      <c r="AT69" s="10">
        <v>0</v>
      </c>
      <c r="AU69" s="10">
        <v>0</v>
      </c>
      <c r="AV69" s="10">
        <v>0</v>
      </c>
      <c r="AW69" s="10">
        <v>0</v>
      </c>
      <c r="AX69" s="10">
        <v>0</v>
      </c>
      <c r="AY69" s="10">
        <v>1.6708437761069339</v>
      </c>
      <c r="AZ69" s="10">
        <v>0</v>
      </c>
      <c r="BA69" s="10">
        <v>0</v>
      </c>
      <c r="BB69" s="10">
        <v>0</v>
      </c>
      <c r="BC69" s="10">
        <v>0.83542188805346695</v>
      </c>
      <c r="BD69" s="10">
        <v>0</v>
      </c>
      <c r="BE69" s="10">
        <v>0</v>
      </c>
      <c r="BF69" s="10">
        <v>0</v>
      </c>
      <c r="BG69" s="10">
        <v>0</v>
      </c>
      <c r="BH69" s="10">
        <v>0</v>
      </c>
      <c r="BI69" s="10">
        <v>0</v>
      </c>
      <c r="BJ69" s="10">
        <v>0</v>
      </c>
      <c r="BK69" s="10">
        <v>0</v>
      </c>
      <c r="BL69" s="10">
        <v>0</v>
      </c>
      <c r="BM69" s="10">
        <v>0</v>
      </c>
      <c r="BN69" s="10">
        <v>0</v>
      </c>
      <c r="BO69" s="10">
        <v>0</v>
      </c>
      <c r="BP69" s="10">
        <v>0</v>
      </c>
    </row>
    <row r="70" spans="1:68" x14ac:dyDescent="0.25">
      <c r="A70" s="1" t="s">
        <v>593</v>
      </c>
      <c r="B70" s="1" t="s">
        <v>525</v>
      </c>
      <c r="C70" s="8">
        <v>0</v>
      </c>
      <c r="D70" s="9">
        <v>75.245901639344268</v>
      </c>
      <c r="E70" s="2">
        <v>0</v>
      </c>
      <c r="F70" s="8">
        <v>0</v>
      </c>
      <c r="G70" s="8">
        <v>0</v>
      </c>
      <c r="H70" s="2">
        <v>0</v>
      </c>
      <c r="I70" s="8">
        <v>0</v>
      </c>
      <c r="J70" s="8">
        <v>0</v>
      </c>
      <c r="K70" s="8">
        <v>0</v>
      </c>
      <c r="L70" s="8">
        <v>0</v>
      </c>
      <c r="M70" s="8">
        <v>0</v>
      </c>
      <c r="N70" s="9">
        <v>0.89754098360655743</v>
      </c>
      <c r="O70" s="9">
        <v>0.22377049180327871</v>
      </c>
      <c r="P70" s="8">
        <v>0</v>
      </c>
      <c r="Q70" s="8">
        <v>4.5901639344262302</v>
      </c>
      <c r="R70" s="8">
        <v>38.934426229508198</v>
      </c>
      <c r="S70" s="8">
        <v>18.852459016393443</v>
      </c>
      <c r="T70" s="8">
        <v>0.57377049180327877</v>
      </c>
      <c r="U70" s="8">
        <v>8.1967213114754092E-2</v>
      </c>
      <c r="V70" s="8">
        <v>33.196721311475414</v>
      </c>
      <c r="W70" s="8">
        <v>0</v>
      </c>
      <c r="X70" s="8">
        <v>3.7704918032786887</v>
      </c>
      <c r="Y70" s="8">
        <v>1.9452659976864703</v>
      </c>
      <c r="Z70" s="8">
        <v>0</v>
      </c>
      <c r="AA70" s="8">
        <v>0</v>
      </c>
      <c r="AB70" s="8">
        <v>0</v>
      </c>
      <c r="AC70" s="8">
        <v>0</v>
      </c>
      <c r="AD70" s="8">
        <v>0</v>
      </c>
      <c r="AE70" s="8">
        <v>0</v>
      </c>
      <c r="AF70" s="8">
        <v>0.81967213114754101</v>
      </c>
      <c r="AG70" s="8">
        <v>0</v>
      </c>
      <c r="AH70" s="8">
        <v>0</v>
      </c>
      <c r="AI70" s="8">
        <v>0.81967213114754101</v>
      </c>
      <c r="AJ70" s="8">
        <v>0</v>
      </c>
      <c r="AK70" s="8">
        <v>0</v>
      </c>
      <c r="AL70" s="8">
        <v>0</v>
      </c>
      <c r="AM70" s="8">
        <v>0</v>
      </c>
      <c r="AN70" s="8">
        <v>0</v>
      </c>
      <c r="AO70" s="8">
        <v>0</v>
      </c>
      <c r="AP70" s="8">
        <v>0</v>
      </c>
      <c r="AQ70" s="8">
        <v>0</v>
      </c>
      <c r="AR70" s="8">
        <v>0</v>
      </c>
      <c r="AS70" s="8">
        <v>0</v>
      </c>
      <c r="AT70" s="8">
        <v>0</v>
      </c>
      <c r="AU70" s="8">
        <v>0</v>
      </c>
      <c r="AV70" s="8">
        <v>0</v>
      </c>
      <c r="AW70" s="8">
        <v>0</v>
      </c>
      <c r="AX70" s="8">
        <v>0</v>
      </c>
      <c r="AY70" s="8">
        <v>0.81967213114754101</v>
      </c>
      <c r="AZ70" s="8">
        <v>0</v>
      </c>
      <c r="BA70" s="8">
        <v>0</v>
      </c>
      <c r="BB70" s="8">
        <v>0</v>
      </c>
      <c r="BC70" s="8">
        <v>0</v>
      </c>
      <c r="BD70" s="8">
        <v>0</v>
      </c>
      <c r="BE70" s="8">
        <v>0</v>
      </c>
      <c r="BF70" s="8">
        <v>0</v>
      </c>
      <c r="BG70" s="8">
        <v>0</v>
      </c>
      <c r="BH70" s="8">
        <v>0</v>
      </c>
      <c r="BI70" s="8">
        <v>0</v>
      </c>
      <c r="BJ70" s="8">
        <v>0</v>
      </c>
      <c r="BK70" s="8">
        <v>0</v>
      </c>
      <c r="BL70" s="8">
        <v>0</v>
      </c>
      <c r="BM70" s="8">
        <v>0</v>
      </c>
      <c r="BN70" s="8">
        <v>0</v>
      </c>
      <c r="BO70" s="8">
        <v>0</v>
      </c>
      <c r="BP70" s="8">
        <v>0</v>
      </c>
    </row>
    <row r="71" spans="1:68" x14ac:dyDescent="0.25">
      <c r="A71" s="1" t="s">
        <v>594</v>
      </c>
      <c r="B71" s="1" t="s">
        <v>525</v>
      </c>
      <c r="C71" s="10">
        <v>0</v>
      </c>
      <c r="D71" s="11">
        <v>66.468842729970333</v>
      </c>
      <c r="E71" s="1">
        <v>0</v>
      </c>
      <c r="F71" s="10">
        <v>0</v>
      </c>
      <c r="G71" s="10">
        <v>0</v>
      </c>
      <c r="H71" s="1">
        <v>0</v>
      </c>
      <c r="I71" s="10">
        <v>0</v>
      </c>
      <c r="J71" s="10">
        <v>0</v>
      </c>
      <c r="K71" s="10">
        <v>0</v>
      </c>
      <c r="L71" s="10">
        <v>0</v>
      </c>
      <c r="M71" s="11">
        <v>11.148791860958033</v>
      </c>
      <c r="N71" s="11">
        <v>0.52310300974989399</v>
      </c>
      <c r="O71" s="11">
        <v>0.78889359898261979</v>
      </c>
      <c r="P71" s="10">
        <v>0</v>
      </c>
      <c r="Q71" s="10">
        <v>1.2293344637558288</v>
      </c>
      <c r="R71" s="10">
        <v>23.781263247138622</v>
      </c>
      <c r="S71" s="10">
        <v>52.6918185671895</v>
      </c>
      <c r="T71" s="10">
        <v>8.4781687155574395E-2</v>
      </c>
      <c r="U71" s="10">
        <v>8.4781687155574395E-2</v>
      </c>
      <c r="V71" s="10">
        <v>17.168291649003816</v>
      </c>
      <c r="W71" s="10">
        <v>0</v>
      </c>
      <c r="X71" s="10">
        <v>4.9597286986011024</v>
      </c>
      <c r="Y71" s="10">
        <v>1.7265277584334509</v>
      </c>
      <c r="Z71" s="10">
        <v>0</v>
      </c>
      <c r="AA71" s="10">
        <v>0</v>
      </c>
      <c r="AB71" s="10">
        <v>0</v>
      </c>
      <c r="AC71" s="10">
        <v>0</v>
      </c>
      <c r="AD71" s="10">
        <v>0</v>
      </c>
      <c r="AE71" s="10">
        <v>0</v>
      </c>
      <c r="AF71" s="10">
        <v>4.662992793556592</v>
      </c>
      <c r="AG71" s="10">
        <v>0</v>
      </c>
      <c r="AH71" s="10">
        <v>0</v>
      </c>
      <c r="AI71" s="10">
        <v>0.84781687155574392</v>
      </c>
      <c r="AJ71" s="10">
        <v>0</v>
      </c>
      <c r="AK71" s="10">
        <v>0</v>
      </c>
      <c r="AL71" s="10">
        <v>0</v>
      </c>
      <c r="AM71" s="10">
        <v>0</v>
      </c>
      <c r="AN71" s="10">
        <v>0</v>
      </c>
      <c r="AO71" s="10">
        <v>0</v>
      </c>
      <c r="AP71" s="10">
        <v>0</v>
      </c>
      <c r="AQ71" s="10">
        <v>0</v>
      </c>
      <c r="AR71" s="10">
        <v>0</v>
      </c>
      <c r="AS71" s="10">
        <v>0</v>
      </c>
      <c r="AT71" s="10">
        <v>0</v>
      </c>
      <c r="AU71" s="10">
        <v>0</v>
      </c>
      <c r="AV71" s="10">
        <v>0.84781687155574392</v>
      </c>
      <c r="AW71" s="10">
        <v>0</v>
      </c>
      <c r="AX71" s="10">
        <v>0.42390843577787196</v>
      </c>
      <c r="AY71" s="10">
        <v>0</v>
      </c>
      <c r="AZ71" s="10">
        <v>0</v>
      </c>
      <c r="BA71" s="10">
        <v>0</v>
      </c>
      <c r="BB71" s="10">
        <v>0</v>
      </c>
      <c r="BC71" s="10">
        <v>0</v>
      </c>
      <c r="BD71" s="10">
        <v>0</v>
      </c>
      <c r="BE71" s="10">
        <v>0</v>
      </c>
      <c r="BF71" s="10">
        <v>0</v>
      </c>
      <c r="BG71" s="10">
        <v>0</v>
      </c>
      <c r="BH71" s="10">
        <v>0</v>
      </c>
      <c r="BI71" s="10">
        <v>0</v>
      </c>
      <c r="BJ71" s="10">
        <v>0</v>
      </c>
      <c r="BK71" s="10">
        <v>0</v>
      </c>
      <c r="BL71" s="10">
        <v>0</v>
      </c>
      <c r="BM71" s="10">
        <v>0</v>
      </c>
      <c r="BN71" s="10">
        <v>0</v>
      </c>
      <c r="BO71" s="10">
        <v>0</v>
      </c>
      <c r="BP71" s="10">
        <v>0.84781687155574392</v>
      </c>
    </row>
    <row r="72" spans="1:68" x14ac:dyDescent="0.25">
      <c r="A72" s="1" t="s">
        <v>595</v>
      </c>
      <c r="B72" s="1" t="s">
        <v>525</v>
      </c>
      <c r="C72" s="8">
        <v>0</v>
      </c>
      <c r="D72" s="9">
        <v>100</v>
      </c>
      <c r="E72" s="2">
        <v>0</v>
      </c>
      <c r="F72" s="8">
        <v>0</v>
      </c>
      <c r="G72" s="8">
        <v>0</v>
      </c>
      <c r="H72" s="2">
        <v>0</v>
      </c>
      <c r="I72" s="8">
        <v>0</v>
      </c>
      <c r="J72" s="9">
        <v>2.2437725803384669</v>
      </c>
      <c r="K72" s="9">
        <v>5.2576535463015786</v>
      </c>
      <c r="L72" s="8">
        <v>0</v>
      </c>
      <c r="M72" s="9">
        <v>99.904924890663608</v>
      </c>
      <c r="N72" s="9">
        <v>0.28047157254230842</v>
      </c>
      <c r="O72" s="9">
        <v>1.6406160867084996</v>
      </c>
      <c r="P72" s="8">
        <v>0</v>
      </c>
      <c r="Q72" s="8">
        <v>16.096216010648412</v>
      </c>
      <c r="R72" s="8">
        <v>21.306332002281803</v>
      </c>
      <c r="S72" s="8">
        <v>46.672371173226843</v>
      </c>
      <c r="T72" s="8">
        <v>3.8030043734550295E-2</v>
      </c>
      <c r="U72" s="8">
        <v>1.0268111808328579</v>
      </c>
      <c r="V72" s="8">
        <v>7.5394561703745966</v>
      </c>
      <c r="W72" s="8">
        <v>0</v>
      </c>
      <c r="X72" s="8">
        <v>7.3207834189009304</v>
      </c>
      <c r="Y72" s="8">
        <v>2.0419884793153322</v>
      </c>
      <c r="Z72" s="8">
        <v>0</v>
      </c>
      <c r="AA72" s="8">
        <v>0</v>
      </c>
      <c r="AB72" s="8">
        <v>0</v>
      </c>
      <c r="AC72" s="8">
        <v>0</v>
      </c>
      <c r="AD72" s="8">
        <v>0</v>
      </c>
      <c r="AE72" s="8">
        <v>0</v>
      </c>
      <c r="AF72" s="8">
        <v>8.1764594029283106</v>
      </c>
      <c r="AG72" s="8">
        <v>0</v>
      </c>
      <c r="AH72" s="8">
        <v>0</v>
      </c>
      <c r="AI72" s="8">
        <v>0.19015021867275145</v>
      </c>
      <c r="AJ72" s="8">
        <v>0</v>
      </c>
      <c r="AK72" s="8">
        <v>0</v>
      </c>
      <c r="AL72" s="8">
        <v>0</v>
      </c>
      <c r="AM72" s="8">
        <v>0</v>
      </c>
      <c r="AN72" s="8">
        <v>0</v>
      </c>
      <c r="AO72" s="8">
        <v>0</v>
      </c>
      <c r="AP72" s="8">
        <v>0</v>
      </c>
      <c r="AQ72" s="8">
        <v>0</v>
      </c>
      <c r="AR72" s="8">
        <v>0</v>
      </c>
      <c r="AS72" s="8">
        <v>0.19015021867275145</v>
      </c>
      <c r="AT72" s="8">
        <v>0</v>
      </c>
      <c r="AU72" s="8">
        <v>0</v>
      </c>
      <c r="AV72" s="8">
        <v>0.19015021867275145</v>
      </c>
      <c r="AW72" s="8">
        <v>0</v>
      </c>
      <c r="AX72" s="8">
        <v>9.5075109336375696E-2</v>
      </c>
      <c r="AY72" s="8">
        <v>0.190150218672751</v>
      </c>
      <c r="AZ72" s="8">
        <v>0</v>
      </c>
      <c r="BA72" s="8">
        <v>0</v>
      </c>
      <c r="BB72" s="8">
        <v>0</v>
      </c>
      <c r="BC72" s="8">
        <v>0</v>
      </c>
      <c r="BD72" s="8">
        <v>0</v>
      </c>
      <c r="BE72" s="8">
        <v>0</v>
      </c>
      <c r="BF72" s="8">
        <v>0</v>
      </c>
      <c r="BG72" s="8">
        <v>0</v>
      </c>
      <c r="BH72" s="8">
        <v>0</v>
      </c>
      <c r="BI72" s="8">
        <v>0</v>
      </c>
      <c r="BJ72" s="8">
        <v>0</v>
      </c>
      <c r="BK72" s="8">
        <v>0</v>
      </c>
      <c r="BL72" s="8">
        <v>0</v>
      </c>
      <c r="BM72" s="8">
        <v>0</v>
      </c>
      <c r="BN72" s="8">
        <v>0</v>
      </c>
      <c r="BO72" s="8">
        <v>0</v>
      </c>
      <c r="BP72" s="8">
        <v>0</v>
      </c>
    </row>
    <row r="73" spans="1:68" x14ac:dyDescent="0.25">
      <c r="A73" s="1" t="s">
        <v>596</v>
      </c>
      <c r="B73" s="1" t="s">
        <v>525</v>
      </c>
      <c r="C73" s="10">
        <v>0</v>
      </c>
      <c r="D73" s="11">
        <v>100</v>
      </c>
      <c r="E73" s="1">
        <v>0</v>
      </c>
      <c r="F73" s="10">
        <v>0</v>
      </c>
      <c r="G73" s="10">
        <v>0</v>
      </c>
      <c r="H73" s="1">
        <v>0</v>
      </c>
      <c r="I73" s="10">
        <v>0</v>
      </c>
      <c r="J73" s="10">
        <v>0</v>
      </c>
      <c r="K73" s="10">
        <v>0</v>
      </c>
      <c r="L73" s="10">
        <v>0</v>
      </c>
      <c r="M73" s="11">
        <v>100</v>
      </c>
      <c r="N73" s="11">
        <v>0.16227480505512237</v>
      </c>
      <c r="O73" s="11">
        <v>0.48453885453078788</v>
      </c>
      <c r="P73" s="10">
        <v>0</v>
      </c>
      <c r="Q73" s="10">
        <v>0.64533476741059426</v>
      </c>
      <c r="R73" s="10">
        <v>81.110513578919068</v>
      </c>
      <c r="S73" s="10">
        <v>10.957246571659047</v>
      </c>
      <c r="T73" s="10">
        <v>2.6888948642108095E-2</v>
      </c>
      <c r="U73" s="10">
        <v>0.24200053777897282</v>
      </c>
      <c r="V73" s="10">
        <v>5.0685668190373763</v>
      </c>
      <c r="W73" s="10">
        <v>0</v>
      </c>
      <c r="X73" s="10">
        <v>1.9494487765528368</v>
      </c>
      <c r="Y73" s="10">
        <v>0.99450810792558209</v>
      </c>
      <c r="Z73" s="10">
        <v>0</v>
      </c>
      <c r="AA73" s="10">
        <v>0</v>
      </c>
      <c r="AB73" s="10">
        <v>0</v>
      </c>
      <c r="AC73" s="10">
        <v>0</v>
      </c>
      <c r="AD73" s="10">
        <v>0</v>
      </c>
      <c r="AE73" s="10">
        <v>0</v>
      </c>
      <c r="AF73" s="10">
        <v>0</v>
      </c>
      <c r="AG73" s="10">
        <v>0.13444474321054048</v>
      </c>
      <c r="AH73" s="10">
        <v>0</v>
      </c>
      <c r="AI73" s="10">
        <v>0</v>
      </c>
      <c r="AJ73" s="10">
        <v>0</v>
      </c>
      <c r="AK73" s="10">
        <v>0</v>
      </c>
      <c r="AL73" s="10">
        <v>0</v>
      </c>
      <c r="AM73" s="10">
        <v>0</v>
      </c>
      <c r="AN73" s="10">
        <v>0</v>
      </c>
      <c r="AO73" s="10">
        <v>0</v>
      </c>
      <c r="AP73" s="10">
        <v>0</v>
      </c>
      <c r="AQ73" s="10">
        <v>0</v>
      </c>
      <c r="AR73" s="10">
        <v>0</v>
      </c>
      <c r="AS73" s="10">
        <v>0</v>
      </c>
      <c r="AT73" s="10">
        <v>0</v>
      </c>
      <c r="AU73" s="10">
        <v>0</v>
      </c>
      <c r="AV73" s="10">
        <v>0.13444474321054048</v>
      </c>
      <c r="AW73" s="10">
        <v>0</v>
      </c>
      <c r="AX73" s="10">
        <v>0.13444474321054048</v>
      </c>
      <c r="AY73" s="10">
        <v>0</v>
      </c>
      <c r="AZ73" s="10">
        <v>0</v>
      </c>
      <c r="BA73" s="10">
        <v>0</v>
      </c>
      <c r="BB73" s="10">
        <v>0</v>
      </c>
      <c r="BC73" s="10">
        <v>0</v>
      </c>
      <c r="BD73" s="10">
        <v>0</v>
      </c>
      <c r="BE73" s="10">
        <v>0</v>
      </c>
      <c r="BF73" s="10">
        <v>0</v>
      </c>
      <c r="BG73" s="10">
        <v>0</v>
      </c>
      <c r="BH73" s="10">
        <v>0</v>
      </c>
      <c r="BI73" s="10">
        <v>0</v>
      </c>
      <c r="BJ73" s="10">
        <v>0</v>
      </c>
      <c r="BK73" s="10">
        <v>0</v>
      </c>
      <c r="BL73" s="10">
        <v>0</v>
      </c>
      <c r="BM73" s="10">
        <v>0</v>
      </c>
      <c r="BN73" s="10">
        <v>0</v>
      </c>
      <c r="BO73" s="10">
        <v>0</v>
      </c>
      <c r="BP73" s="10">
        <v>0</v>
      </c>
    </row>
    <row r="74" spans="1:68" x14ac:dyDescent="0.25">
      <c r="A74" s="1" t="s">
        <v>597</v>
      </c>
      <c r="B74" s="1" t="s">
        <v>525</v>
      </c>
      <c r="C74" s="8">
        <v>0</v>
      </c>
      <c r="D74" s="8">
        <v>0</v>
      </c>
      <c r="E74" s="2">
        <v>0</v>
      </c>
      <c r="F74" s="8">
        <v>0</v>
      </c>
      <c r="G74" s="8">
        <v>0</v>
      </c>
      <c r="H74" s="3">
        <v>1</v>
      </c>
      <c r="I74" s="9">
        <v>4.9824150058616645</v>
      </c>
      <c r="J74" s="8">
        <v>0</v>
      </c>
      <c r="K74" s="8">
        <v>0</v>
      </c>
      <c r="L74" s="8">
        <v>0</v>
      </c>
      <c r="M74" s="8">
        <v>0</v>
      </c>
      <c r="N74" s="9">
        <v>0.87749120750293097</v>
      </c>
      <c r="O74" s="9">
        <v>1.6972450175849942</v>
      </c>
      <c r="P74" s="8">
        <v>0</v>
      </c>
      <c r="Q74" s="8">
        <v>0.3810082063305979</v>
      </c>
      <c r="R74" s="8">
        <v>44.519343493552164</v>
      </c>
      <c r="S74" s="8">
        <v>18.347010550996483</v>
      </c>
      <c r="T74" s="8">
        <v>2.6963657678780772</v>
      </c>
      <c r="U74" s="8">
        <v>1.1430246189917936</v>
      </c>
      <c r="V74" s="8">
        <v>25.879249706916763</v>
      </c>
      <c r="W74" s="8">
        <v>0</v>
      </c>
      <c r="X74" s="8">
        <v>7.0339976553341153</v>
      </c>
      <c r="Y74" s="8">
        <v>1.9875583868115989</v>
      </c>
      <c r="Z74" s="8">
        <v>0</v>
      </c>
      <c r="AA74" s="8">
        <v>0</v>
      </c>
      <c r="AB74" s="8">
        <v>0</v>
      </c>
      <c r="AC74" s="8">
        <v>0</v>
      </c>
      <c r="AD74" s="8">
        <v>0</v>
      </c>
      <c r="AE74" s="8">
        <v>0</v>
      </c>
      <c r="AF74" s="8">
        <v>21.981242672919109</v>
      </c>
      <c r="AG74" s="8">
        <v>0.29308323563892102</v>
      </c>
      <c r="AH74" s="8">
        <v>0</v>
      </c>
      <c r="AI74" s="8">
        <v>0.29308323563892147</v>
      </c>
      <c r="AJ74" s="8">
        <v>0</v>
      </c>
      <c r="AK74" s="8">
        <v>0</v>
      </c>
      <c r="AL74" s="8">
        <v>0</v>
      </c>
      <c r="AM74" s="8">
        <v>0</v>
      </c>
      <c r="AN74" s="8">
        <v>0</v>
      </c>
      <c r="AO74" s="8">
        <v>0</v>
      </c>
      <c r="AP74" s="8">
        <v>0</v>
      </c>
      <c r="AQ74" s="8">
        <v>0</v>
      </c>
      <c r="AR74" s="8">
        <v>0</v>
      </c>
      <c r="AS74" s="8">
        <v>0</v>
      </c>
      <c r="AT74" s="8">
        <v>0</v>
      </c>
      <c r="AU74" s="8">
        <v>0</v>
      </c>
      <c r="AV74" s="8">
        <v>1.1723329425556859</v>
      </c>
      <c r="AW74" s="8">
        <v>0</v>
      </c>
      <c r="AX74" s="8">
        <v>0.87924970691676441</v>
      </c>
      <c r="AY74" s="8">
        <v>1.7584994138335288</v>
      </c>
      <c r="AZ74" s="8">
        <v>0</v>
      </c>
      <c r="BA74" s="8">
        <v>0</v>
      </c>
      <c r="BB74" s="8">
        <v>0</v>
      </c>
      <c r="BC74" s="8">
        <v>0.29308323563892147</v>
      </c>
      <c r="BD74" s="8">
        <v>0</v>
      </c>
      <c r="BE74" s="8">
        <v>0</v>
      </c>
      <c r="BF74" s="8">
        <v>0</v>
      </c>
      <c r="BG74" s="8">
        <v>0</v>
      </c>
      <c r="BH74" s="8">
        <v>0</v>
      </c>
      <c r="BI74" s="8">
        <v>0</v>
      </c>
      <c r="BJ74" s="8">
        <v>0.29308323563892147</v>
      </c>
      <c r="BK74" s="8">
        <v>0</v>
      </c>
      <c r="BL74" s="8">
        <v>0</v>
      </c>
      <c r="BM74" s="8">
        <v>0</v>
      </c>
      <c r="BN74" s="8">
        <v>0</v>
      </c>
      <c r="BO74" s="8">
        <v>0</v>
      </c>
      <c r="BP74" s="8">
        <v>0</v>
      </c>
    </row>
    <row r="75" spans="1:68" x14ac:dyDescent="0.25">
      <c r="A75" s="1" t="s">
        <v>598</v>
      </c>
      <c r="B75" s="1" t="s">
        <v>525</v>
      </c>
      <c r="C75" s="10">
        <v>0</v>
      </c>
      <c r="D75" s="10">
        <v>0</v>
      </c>
      <c r="E75" s="1">
        <v>0</v>
      </c>
      <c r="F75" s="10">
        <v>0</v>
      </c>
      <c r="G75" s="10">
        <v>0</v>
      </c>
      <c r="H75" s="5">
        <v>2</v>
      </c>
      <c r="I75" s="11">
        <v>0.91157702825888787</v>
      </c>
      <c r="J75" s="10">
        <v>0</v>
      </c>
      <c r="K75" s="10">
        <v>0</v>
      </c>
      <c r="L75" s="10">
        <v>0</v>
      </c>
      <c r="M75" s="10">
        <v>0</v>
      </c>
      <c r="N75" s="11">
        <v>1.6399270738377392</v>
      </c>
      <c r="O75" s="11">
        <v>2.6777575205104833</v>
      </c>
      <c r="P75" s="10">
        <v>0</v>
      </c>
      <c r="Q75" s="10">
        <v>1.5496809480401097</v>
      </c>
      <c r="R75" s="10">
        <v>21.604375569735641</v>
      </c>
      <c r="S75" s="10">
        <v>31.905195989061074</v>
      </c>
      <c r="T75" s="10">
        <v>0.95715587967183247</v>
      </c>
      <c r="U75" s="10">
        <v>4.5578851412944398E-2</v>
      </c>
      <c r="V75" s="10">
        <v>33.910665451230635</v>
      </c>
      <c r="W75" s="10">
        <v>0</v>
      </c>
      <c r="X75" s="10">
        <v>10.027347310847768</v>
      </c>
      <c r="Y75" s="10">
        <v>2.0276259447782716</v>
      </c>
      <c r="Z75" s="10">
        <v>0.45578851412944393</v>
      </c>
      <c r="AA75" s="10">
        <v>0</v>
      </c>
      <c r="AB75" s="10">
        <v>0</v>
      </c>
      <c r="AC75" s="10">
        <v>0</v>
      </c>
      <c r="AD75" s="10">
        <v>0</v>
      </c>
      <c r="AE75" s="10">
        <v>0</v>
      </c>
      <c r="AF75" s="10">
        <v>47.402005469462168</v>
      </c>
      <c r="AG75" s="10">
        <v>0.91157702825888798</v>
      </c>
      <c r="AH75" s="10">
        <v>0</v>
      </c>
      <c r="AI75" s="10">
        <v>0</v>
      </c>
      <c r="AJ75" s="10">
        <v>0</v>
      </c>
      <c r="AK75" s="10">
        <v>0</v>
      </c>
      <c r="AL75" s="10">
        <v>0</v>
      </c>
      <c r="AM75" s="10">
        <v>0</v>
      </c>
      <c r="AN75" s="10">
        <v>0</v>
      </c>
      <c r="AO75" s="10">
        <v>0</v>
      </c>
      <c r="AP75" s="10">
        <v>0</v>
      </c>
      <c r="AQ75" s="10">
        <v>0</v>
      </c>
      <c r="AR75" s="10">
        <v>0</v>
      </c>
      <c r="AS75" s="10">
        <v>0</v>
      </c>
      <c r="AT75" s="10">
        <v>0</v>
      </c>
      <c r="AU75" s="10">
        <v>0</v>
      </c>
      <c r="AV75" s="10">
        <v>1.3673655423883317</v>
      </c>
      <c r="AW75" s="10">
        <v>0</v>
      </c>
      <c r="AX75" s="10">
        <v>0.91157702825888787</v>
      </c>
      <c r="AY75" s="10">
        <v>1.8231540565177757</v>
      </c>
      <c r="AZ75" s="10">
        <v>0</v>
      </c>
      <c r="BA75" s="10">
        <v>0</v>
      </c>
      <c r="BB75" s="10">
        <v>0</v>
      </c>
      <c r="BC75" s="10">
        <v>0</v>
      </c>
      <c r="BD75" s="10">
        <v>0</v>
      </c>
      <c r="BE75" s="10">
        <v>0</v>
      </c>
      <c r="BF75" s="10">
        <v>0</v>
      </c>
      <c r="BG75" s="10">
        <v>0</v>
      </c>
      <c r="BH75" s="10">
        <v>0</v>
      </c>
      <c r="BI75" s="10">
        <v>0</v>
      </c>
      <c r="BJ75" s="10">
        <v>0</v>
      </c>
      <c r="BK75" s="10">
        <v>0</v>
      </c>
      <c r="BL75" s="10">
        <v>0</v>
      </c>
      <c r="BM75" s="10">
        <v>0</v>
      </c>
      <c r="BN75" s="10">
        <v>0</v>
      </c>
      <c r="BO75" s="10">
        <v>0</v>
      </c>
      <c r="BP75" s="10">
        <v>0</v>
      </c>
    </row>
    <row r="76" spans="1:68" x14ac:dyDescent="0.25">
      <c r="A76" s="1" t="s">
        <v>599</v>
      </c>
      <c r="B76" s="1" t="s">
        <v>525</v>
      </c>
      <c r="C76" s="8">
        <v>0</v>
      </c>
      <c r="D76" s="8">
        <v>0</v>
      </c>
      <c r="E76" s="2">
        <v>0</v>
      </c>
      <c r="F76" s="8">
        <v>0</v>
      </c>
      <c r="G76" s="8">
        <v>0</v>
      </c>
      <c r="H76" s="3">
        <v>1</v>
      </c>
      <c r="I76" s="8">
        <v>0</v>
      </c>
      <c r="J76" s="8">
        <v>0</v>
      </c>
      <c r="K76" s="8">
        <v>0</v>
      </c>
      <c r="L76" s="8">
        <v>0</v>
      </c>
      <c r="M76" s="8">
        <v>0</v>
      </c>
      <c r="N76" s="9">
        <v>1.9554183813443073</v>
      </c>
      <c r="O76" s="9">
        <v>3.3436213991769548</v>
      </c>
      <c r="P76" s="8">
        <v>0</v>
      </c>
      <c r="Q76" s="8">
        <v>0.61728395061728392</v>
      </c>
      <c r="R76" s="8">
        <v>18.449931412894376</v>
      </c>
      <c r="S76" s="8">
        <v>33.264746227709189</v>
      </c>
      <c r="T76" s="8">
        <v>0.27434842249657065</v>
      </c>
      <c r="U76" s="8">
        <v>0</v>
      </c>
      <c r="V76" s="8">
        <v>42.04389574759945</v>
      </c>
      <c r="W76" s="8">
        <v>0</v>
      </c>
      <c r="X76" s="8">
        <v>5.4183813443072699</v>
      </c>
      <c r="Y76" s="8">
        <v>1.8002022472858195</v>
      </c>
      <c r="Z76" s="8">
        <v>0</v>
      </c>
      <c r="AA76" s="8">
        <v>0</v>
      </c>
      <c r="AB76" s="8">
        <v>0</v>
      </c>
      <c r="AC76" s="8">
        <v>0</v>
      </c>
      <c r="AD76" s="8">
        <v>0</v>
      </c>
      <c r="AE76" s="8">
        <v>0</v>
      </c>
      <c r="AF76" s="8">
        <v>2.0576131687242798</v>
      </c>
      <c r="AG76" s="8">
        <v>0</v>
      </c>
      <c r="AH76" s="8">
        <v>0</v>
      </c>
      <c r="AI76" s="8">
        <v>0</v>
      </c>
      <c r="AJ76" s="8">
        <v>0</v>
      </c>
      <c r="AK76" s="8">
        <v>0</v>
      </c>
      <c r="AL76" s="8">
        <v>0</v>
      </c>
      <c r="AM76" s="8">
        <v>0</v>
      </c>
      <c r="AN76" s="8">
        <v>0</v>
      </c>
      <c r="AO76" s="8">
        <v>0</v>
      </c>
      <c r="AP76" s="8">
        <v>0</v>
      </c>
      <c r="AQ76" s="8">
        <v>0</v>
      </c>
      <c r="AR76" s="8">
        <v>0</v>
      </c>
      <c r="AS76" s="8">
        <v>0</v>
      </c>
      <c r="AT76" s="8">
        <v>0</v>
      </c>
      <c r="AU76" s="8">
        <v>0</v>
      </c>
      <c r="AV76" s="8">
        <v>1.3717421124828533</v>
      </c>
      <c r="AW76" s="8">
        <v>0</v>
      </c>
      <c r="AX76" s="8">
        <v>0.68587105624142664</v>
      </c>
      <c r="AY76" s="8">
        <v>0.68587105624142664</v>
      </c>
      <c r="AZ76" s="8">
        <v>0</v>
      </c>
      <c r="BA76" s="8">
        <v>0</v>
      </c>
      <c r="BB76" s="8">
        <v>0</v>
      </c>
      <c r="BC76" s="8">
        <v>0</v>
      </c>
      <c r="BD76" s="8">
        <v>0</v>
      </c>
      <c r="BE76" s="8">
        <v>0</v>
      </c>
      <c r="BF76" s="8">
        <v>0</v>
      </c>
      <c r="BG76" s="8">
        <v>0</v>
      </c>
      <c r="BH76" s="8">
        <v>0</v>
      </c>
      <c r="BI76" s="8">
        <v>0</v>
      </c>
      <c r="BJ76" s="8">
        <v>0</v>
      </c>
      <c r="BK76" s="8">
        <v>0</v>
      </c>
      <c r="BL76" s="8">
        <v>0</v>
      </c>
      <c r="BM76" s="8">
        <v>0</v>
      </c>
      <c r="BN76" s="8">
        <v>0</v>
      </c>
      <c r="BO76" s="8">
        <v>0</v>
      </c>
      <c r="BP76" s="8">
        <v>0</v>
      </c>
    </row>
    <row r="77" spans="1:68" x14ac:dyDescent="0.25">
      <c r="A77" s="1" t="s">
        <v>600</v>
      </c>
      <c r="B77" s="1" t="s">
        <v>525</v>
      </c>
      <c r="C77" s="10">
        <v>0</v>
      </c>
      <c r="D77" s="10">
        <v>0</v>
      </c>
      <c r="E77" s="1">
        <v>0</v>
      </c>
      <c r="F77" s="10">
        <v>0</v>
      </c>
      <c r="G77" s="10">
        <v>0</v>
      </c>
      <c r="H77" s="5">
        <v>1</v>
      </c>
      <c r="I77" s="11">
        <v>2.0477815699658701</v>
      </c>
      <c r="J77" s="10">
        <v>0</v>
      </c>
      <c r="K77" s="10">
        <v>0</v>
      </c>
      <c r="L77" s="10">
        <v>0</v>
      </c>
      <c r="M77" s="10">
        <v>0</v>
      </c>
      <c r="N77" s="11">
        <v>1.216382252559727</v>
      </c>
      <c r="O77" s="11">
        <v>1.9221843003412966</v>
      </c>
      <c r="P77" s="10">
        <v>0</v>
      </c>
      <c r="Q77" s="10">
        <v>0</v>
      </c>
      <c r="R77" s="10">
        <v>26.962457337883961</v>
      </c>
      <c r="S77" s="10">
        <v>27.303754266211605</v>
      </c>
      <c r="T77" s="10">
        <v>1.228668941979522</v>
      </c>
      <c r="U77" s="10">
        <v>0.20477815699658702</v>
      </c>
      <c r="V77" s="10">
        <v>33.310580204778155</v>
      </c>
      <c r="W77" s="10">
        <v>0</v>
      </c>
      <c r="X77" s="10">
        <v>10.98976109215017</v>
      </c>
      <c r="Y77" s="10">
        <v>1.9958737243569691</v>
      </c>
      <c r="Z77" s="10">
        <v>0</v>
      </c>
      <c r="AA77" s="10">
        <v>0</v>
      </c>
      <c r="AB77" s="10">
        <v>0</v>
      </c>
      <c r="AC77" s="10">
        <v>0</v>
      </c>
      <c r="AD77" s="10">
        <v>0</v>
      </c>
      <c r="AE77" s="10">
        <v>0</v>
      </c>
      <c r="AF77" s="10">
        <v>1.3651877133105801</v>
      </c>
      <c r="AG77" s="10">
        <v>0.68259385665529004</v>
      </c>
      <c r="AH77" s="10">
        <v>0</v>
      </c>
      <c r="AI77" s="10">
        <v>0.68259385665529004</v>
      </c>
      <c r="AJ77" s="10">
        <v>0</v>
      </c>
      <c r="AK77" s="10">
        <v>0</v>
      </c>
      <c r="AL77" s="10">
        <v>0</v>
      </c>
      <c r="AM77" s="10">
        <v>0</v>
      </c>
      <c r="AN77" s="10">
        <v>0</v>
      </c>
      <c r="AO77" s="10">
        <v>0</v>
      </c>
      <c r="AP77" s="10">
        <v>0</v>
      </c>
      <c r="AQ77" s="10">
        <v>0</v>
      </c>
      <c r="AR77" s="10">
        <v>0</v>
      </c>
      <c r="AS77" s="10">
        <v>0</v>
      </c>
      <c r="AT77" s="10">
        <v>0</v>
      </c>
      <c r="AU77" s="10">
        <v>0</v>
      </c>
      <c r="AV77" s="10">
        <v>2.7303754266211602</v>
      </c>
      <c r="AW77" s="10">
        <v>0</v>
      </c>
      <c r="AX77" s="10">
        <v>1.3651877133105801</v>
      </c>
      <c r="AY77" s="10">
        <v>0</v>
      </c>
      <c r="AZ77" s="10">
        <v>0</v>
      </c>
      <c r="BA77" s="10">
        <v>0</v>
      </c>
      <c r="BB77" s="10">
        <v>0</v>
      </c>
      <c r="BC77" s="10">
        <v>0</v>
      </c>
      <c r="BD77" s="10">
        <v>0</v>
      </c>
      <c r="BE77" s="10">
        <v>0</v>
      </c>
      <c r="BF77" s="10">
        <v>0</v>
      </c>
      <c r="BG77" s="10">
        <v>0</v>
      </c>
      <c r="BH77" s="10">
        <v>0</v>
      </c>
      <c r="BI77" s="10">
        <v>0</v>
      </c>
      <c r="BJ77" s="10">
        <v>0</v>
      </c>
      <c r="BK77" s="10">
        <v>0</v>
      </c>
      <c r="BL77" s="10">
        <v>0</v>
      </c>
      <c r="BM77" s="10">
        <v>0</v>
      </c>
      <c r="BN77" s="10">
        <v>0</v>
      </c>
      <c r="BO77" s="10">
        <v>0</v>
      </c>
      <c r="BP77" s="10">
        <v>0.68259385665529004</v>
      </c>
    </row>
    <row r="78" spans="1:68" x14ac:dyDescent="0.25">
      <c r="A78" s="1" t="s">
        <v>601</v>
      </c>
      <c r="B78" s="1" t="s">
        <v>525</v>
      </c>
      <c r="C78" s="8">
        <v>0</v>
      </c>
      <c r="D78" s="8">
        <v>0</v>
      </c>
      <c r="E78" s="2">
        <v>0</v>
      </c>
      <c r="F78" s="8">
        <v>0</v>
      </c>
      <c r="G78" s="8">
        <v>0</v>
      </c>
      <c r="H78" s="2">
        <v>0</v>
      </c>
      <c r="I78" s="8">
        <v>0</v>
      </c>
      <c r="J78" s="8">
        <v>0</v>
      </c>
      <c r="K78" s="8">
        <v>0</v>
      </c>
      <c r="L78" s="8">
        <v>0</v>
      </c>
      <c r="M78" s="8">
        <v>0</v>
      </c>
      <c r="N78" s="9">
        <v>1.2774528914879792</v>
      </c>
      <c r="O78" s="9">
        <v>3.155295646523717</v>
      </c>
      <c r="P78" s="8">
        <v>0</v>
      </c>
      <c r="Q78" s="8">
        <v>0</v>
      </c>
      <c r="R78" s="8">
        <v>29.694606887589348</v>
      </c>
      <c r="S78" s="8">
        <v>31.578947368421051</v>
      </c>
      <c r="T78" s="8">
        <v>0.51981806367771288</v>
      </c>
      <c r="U78" s="8">
        <v>1.1695906432748537</v>
      </c>
      <c r="V78" s="8">
        <v>28.914879792072778</v>
      </c>
      <c r="W78" s="8">
        <v>0</v>
      </c>
      <c r="X78" s="8">
        <v>8.1221572449642636</v>
      </c>
      <c r="Y78" s="8">
        <v>1.9716144535422497</v>
      </c>
      <c r="Z78" s="8">
        <v>0</v>
      </c>
      <c r="AA78" s="8">
        <v>0</v>
      </c>
      <c r="AB78" s="8">
        <v>0</v>
      </c>
      <c r="AC78" s="8">
        <v>0</v>
      </c>
      <c r="AD78" s="8">
        <v>0</v>
      </c>
      <c r="AE78" s="8">
        <v>0</v>
      </c>
      <c r="AF78" s="8">
        <v>0</v>
      </c>
      <c r="AG78" s="8">
        <v>0.64977257959714108</v>
      </c>
      <c r="AH78" s="8">
        <v>0</v>
      </c>
      <c r="AI78" s="8">
        <v>0</v>
      </c>
      <c r="AJ78" s="8">
        <v>0</v>
      </c>
      <c r="AK78" s="8">
        <v>0</v>
      </c>
      <c r="AL78" s="8">
        <v>0</v>
      </c>
      <c r="AM78" s="8">
        <v>0</v>
      </c>
      <c r="AN78" s="8">
        <v>0.64977257959714108</v>
      </c>
      <c r="AO78" s="8">
        <v>0</v>
      </c>
      <c r="AP78" s="8">
        <v>0</v>
      </c>
      <c r="AQ78" s="8">
        <v>0</v>
      </c>
      <c r="AR78" s="8">
        <v>0</v>
      </c>
      <c r="AS78" s="8">
        <v>0</v>
      </c>
      <c r="AT78" s="8">
        <v>0</v>
      </c>
      <c r="AU78" s="8">
        <v>0</v>
      </c>
      <c r="AV78" s="8">
        <v>0</v>
      </c>
      <c r="AW78" s="8">
        <v>0</v>
      </c>
      <c r="AX78" s="8">
        <v>0</v>
      </c>
      <c r="AY78" s="8">
        <v>0</v>
      </c>
      <c r="AZ78" s="8">
        <v>0</v>
      </c>
      <c r="BA78" s="8">
        <v>0</v>
      </c>
      <c r="BB78" s="8">
        <v>0</v>
      </c>
      <c r="BC78" s="8">
        <v>0</v>
      </c>
      <c r="BD78" s="8">
        <v>0</v>
      </c>
      <c r="BE78" s="8">
        <v>0</v>
      </c>
      <c r="BF78" s="8">
        <v>0</v>
      </c>
      <c r="BG78" s="8">
        <v>0</v>
      </c>
      <c r="BH78" s="8">
        <v>0</v>
      </c>
      <c r="BI78" s="8">
        <v>0</v>
      </c>
      <c r="BJ78" s="8">
        <v>0</v>
      </c>
      <c r="BK78" s="8">
        <v>0</v>
      </c>
      <c r="BL78" s="8">
        <v>0</v>
      </c>
      <c r="BM78" s="8">
        <v>0</v>
      </c>
      <c r="BN78" s="8">
        <v>0</v>
      </c>
      <c r="BO78" s="8">
        <v>0</v>
      </c>
      <c r="BP78" s="8">
        <v>0</v>
      </c>
    </row>
    <row r="79" spans="1:68" x14ac:dyDescent="0.25">
      <c r="A79" s="1" t="s">
        <v>602</v>
      </c>
      <c r="B79" s="1" t="s">
        <v>525</v>
      </c>
      <c r="C79" s="10">
        <v>0</v>
      </c>
      <c r="D79" s="10">
        <v>0</v>
      </c>
      <c r="E79" s="1">
        <v>0</v>
      </c>
      <c r="F79" s="10">
        <v>0</v>
      </c>
      <c r="G79" s="10">
        <v>0</v>
      </c>
      <c r="H79" s="5">
        <v>2</v>
      </c>
      <c r="I79" s="11">
        <v>0.61087354917532066</v>
      </c>
      <c r="J79" s="10">
        <v>0</v>
      </c>
      <c r="K79" s="10">
        <v>0</v>
      </c>
      <c r="L79" s="10">
        <v>0</v>
      </c>
      <c r="M79" s="10">
        <v>0</v>
      </c>
      <c r="N79" s="11">
        <v>1.5174098961514966</v>
      </c>
      <c r="O79" s="11">
        <v>1.6585216860109957</v>
      </c>
      <c r="P79" s="10">
        <v>0</v>
      </c>
      <c r="Q79" s="10">
        <v>0</v>
      </c>
      <c r="R79" s="10">
        <v>29.627367135003052</v>
      </c>
      <c r="S79" s="10">
        <v>15.577275503970679</v>
      </c>
      <c r="T79" s="10">
        <v>1.1606597434331094</v>
      </c>
      <c r="U79" s="10">
        <v>6.1087354917532075E-2</v>
      </c>
      <c r="V79" s="10">
        <v>40.562003665241299</v>
      </c>
      <c r="W79" s="10">
        <v>0</v>
      </c>
      <c r="X79" s="10">
        <v>13.01160659743433</v>
      </c>
      <c r="Y79" s="10">
        <v>1.9298117676482374</v>
      </c>
      <c r="Z79" s="10">
        <v>0</v>
      </c>
      <c r="AA79" s="10">
        <v>0.61087354917532066</v>
      </c>
      <c r="AB79" s="10">
        <v>0.61087354917532066</v>
      </c>
      <c r="AC79" s="10">
        <v>0</v>
      </c>
      <c r="AD79" s="10">
        <v>0</v>
      </c>
      <c r="AE79" s="10">
        <v>0</v>
      </c>
      <c r="AF79" s="10">
        <v>0</v>
      </c>
      <c r="AG79" s="10">
        <v>0</v>
      </c>
      <c r="AH79" s="10">
        <v>0</v>
      </c>
      <c r="AI79" s="10">
        <v>1.2217470983506413</v>
      </c>
      <c r="AJ79" s="10">
        <v>0</v>
      </c>
      <c r="AK79" s="10">
        <v>0</v>
      </c>
      <c r="AL79" s="10">
        <v>0</v>
      </c>
      <c r="AM79" s="10">
        <v>0</v>
      </c>
      <c r="AN79" s="10">
        <v>0</v>
      </c>
      <c r="AO79" s="10">
        <v>0</v>
      </c>
      <c r="AP79" s="10">
        <v>0</v>
      </c>
      <c r="AQ79" s="10">
        <v>0</v>
      </c>
      <c r="AR79" s="10">
        <v>0</v>
      </c>
      <c r="AS79" s="10">
        <v>0</v>
      </c>
      <c r="AT79" s="8">
        <v>0</v>
      </c>
      <c r="AU79" s="10">
        <v>0</v>
      </c>
      <c r="AV79" s="10">
        <v>2.4434941967012827</v>
      </c>
      <c r="AW79" s="10">
        <v>0</v>
      </c>
      <c r="AX79" s="10">
        <v>1.2217470983506413</v>
      </c>
      <c r="AY79" s="10">
        <v>4.2761148442272452</v>
      </c>
      <c r="AZ79" s="10">
        <v>0</v>
      </c>
      <c r="BA79" s="10">
        <v>0</v>
      </c>
      <c r="BB79" s="10">
        <v>0</v>
      </c>
      <c r="BC79" s="10">
        <v>0</v>
      </c>
      <c r="BD79" s="10">
        <v>0</v>
      </c>
      <c r="BE79" s="10">
        <v>0</v>
      </c>
      <c r="BF79" s="10">
        <v>0.61087354917532066</v>
      </c>
      <c r="BG79" s="10">
        <v>0</v>
      </c>
      <c r="BH79" s="10">
        <v>0</v>
      </c>
      <c r="BI79" s="10">
        <v>0</v>
      </c>
      <c r="BJ79" s="10">
        <v>0</v>
      </c>
      <c r="BK79" s="10">
        <v>0</v>
      </c>
      <c r="BL79" s="10">
        <v>0</v>
      </c>
      <c r="BM79" s="10">
        <v>0</v>
      </c>
      <c r="BN79" s="10">
        <v>0</v>
      </c>
      <c r="BO79" s="10">
        <v>0</v>
      </c>
      <c r="BP79" s="10">
        <v>0</v>
      </c>
    </row>
    <row r="80" spans="1:68" x14ac:dyDescent="0.25">
      <c r="A80" s="1" t="s">
        <v>603</v>
      </c>
      <c r="B80" s="1" t="s">
        <v>525</v>
      </c>
      <c r="C80" s="8">
        <v>0</v>
      </c>
      <c r="D80" s="8">
        <v>0</v>
      </c>
      <c r="E80" s="2">
        <v>0</v>
      </c>
      <c r="F80" s="8">
        <v>0</v>
      </c>
      <c r="G80" s="9">
        <v>1.2903225806451613</v>
      </c>
      <c r="H80" s="3">
        <v>1</v>
      </c>
      <c r="I80" s="9">
        <v>1.2903225806451613</v>
      </c>
      <c r="J80" s="8">
        <v>0</v>
      </c>
      <c r="K80" s="8">
        <v>0</v>
      </c>
      <c r="L80" s="8">
        <v>0</v>
      </c>
      <c r="M80" s="8">
        <v>0</v>
      </c>
      <c r="N80" s="9">
        <v>1.1445161290322581</v>
      </c>
      <c r="O80" s="9">
        <v>2.1458064516129034</v>
      </c>
      <c r="P80" s="8">
        <v>0</v>
      </c>
      <c r="Q80" s="8">
        <v>0</v>
      </c>
      <c r="R80" s="8">
        <v>20.774193548387096</v>
      </c>
      <c r="S80" s="8">
        <v>31.741935483870964</v>
      </c>
      <c r="T80" s="8">
        <v>1.161290322580645</v>
      </c>
      <c r="U80" s="8">
        <v>0.38709677419354838</v>
      </c>
      <c r="V80" s="8">
        <v>34.451612903225808</v>
      </c>
      <c r="W80" s="8">
        <v>0</v>
      </c>
      <c r="X80" s="8">
        <v>11.483870967741934</v>
      </c>
      <c r="Y80" s="8">
        <v>1.9903538068433591</v>
      </c>
      <c r="Z80" s="8">
        <v>0</v>
      </c>
      <c r="AA80" s="8">
        <v>1.2903225806451613</v>
      </c>
      <c r="AB80" s="8">
        <v>0</v>
      </c>
      <c r="AC80" s="8">
        <v>0</v>
      </c>
      <c r="AD80" s="8">
        <v>0</v>
      </c>
      <c r="AE80" s="8">
        <v>0</v>
      </c>
      <c r="AF80" s="8">
        <v>27.096774193548388</v>
      </c>
      <c r="AG80" s="8">
        <v>0</v>
      </c>
      <c r="AH80" s="8">
        <v>0</v>
      </c>
      <c r="AI80" s="8">
        <v>0</v>
      </c>
      <c r="AJ80" s="8">
        <v>0</v>
      </c>
      <c r="AK80" s="8">
        <v>0</v>
      </c>
      <c r="AL80" s="8">
        <v>0</v>
      </c>
      <c r="AM80" s="8">
        <v>0</v>
      </c>
      <c r="AN80" s="8">
        <v>0</v>
      </c>
      <c r="AO80" s="8">
        <v>0</v>
      </c>
      <c r="AP80" s="8">
        <v>0</v>
      </c>
      <c r="AQ80" s="8">
        <v>0</v>
      </c>
      <c r="AR80" s="8">
        <v>0</v>
      </c>
      <c r="AS80" s="8">
        <v>0</v>
      </c>
      <c r="AT80" s="8">
        <v>0</v>
      </c>
      <c r="AU80" s="8">
        <v>0</v>
      </c>
      <c r="AV80" s="8">
        <v>1.2903225806451613</v>
      </c>
      <c r="AW80" s="8">
        <v>0</v>
      </c>
      <c r="AX80" s="8">
        <v>0</v>
      </c>
      <c r="AY80" s="8">
        <v>5.161290322580645</v>
      </c>
      <c r="AZ80" s="8">
        <v>0</v>
      </c>
      <c r="BA80" s="8">
        <v>0</v>
      </c>
      <c r="BB80" s="8">
        <v>0</v>
      </c>
      <c r="BC80" s="8">
        <v>0</v>
      </c>
      <c r="BD80" s="8">
        <v>0</v>
      </c>
      <c r="BE80" s="8">
        <v>0</v>
      </c>
      <c r="BF80" s="8">
        <v>0</v>
      </c>
      <c r="BG80" s="8">
        <v>0</v>
      </c>
      <c r="BH80" s="8">
        <v>0</v>
      </c>
      <c r="BI80" s="8">
        <v>0</v>
      </c>
      <c r="BJ80" s="8">
        <v>1.2903225806451613</v>
      </c>
      <c r="BK80" s="8">
        <v>0</v>
      </c>
      <c r="BL80" s="8">
        <v>0</v>
      </c>
      <c r="BM80" s="8">
        <v>0</v>
      </c>
      <c r="BN80" s="8">
        <v>0</v>
      </c>
      <c r="BO80" s="8">
        <v>0</v>
      </c>
      <c r="BP80" s="8">
        <v>1.2903225806451613</v>
      </c>
    </row>
    <row r="81" spans="1:68" x14ac:dyDescent="0.25">
      <c r="A81" s="1" t="s">
        <v>604</v>
      </c>
      <c r="B81" s="1" t="s">
        <v>525</v>
      </c>
      <c r="C81" s="10">
        <v>0</v>
      </c>
      <c r="D81" s="10">
        <v>0</v>
      </c>
      <c r="E81" s="1">
        <v>0</v>
      </c>
      <c r="F81" s="10">
        <v>0</v>
      </c>
      <c r="G81" s="10">
        <v>0</v>
      </c>
      <c r="H81" s="1">
        <v>0</v>
      </c>
      <c r="I81" s="11">
        <v>12.269938650306749</v>
      </c>
      <c r="J81" s="10">
        <v>0</v>
      </c>
      <c r="K81" s="10">
        <v>0</v>
      </c>
      <c r="L81" s="10">
        <v>0</v>
      </c>
      <c r="M81" s="10">
        <v>0</v>
      </c>
      <c r="N81" s="11">
        <v>3.1595092024539877</v>
      </c>
      <c r="O81" s="11">
        <v>4.9335378323108383</v>
      </c>
      <c r="P81" s="10">
        <v>0</v>
      </c>
      <c r="Q81" s="10">
        <v>0.61349693251533743</v>
      </c>
      <c r="R81" s="10">
        <v>19.222903885480573</v>
      </c>
      <c r="S81" s="10">
        <v>32.004089979550102</v>
      </c>
      <c r="T81" s="10">
        <v>1.0224948875255624</v>
      </c>
      <c r="U81" s="10">
        <v>2.2494887525562373</v>
      </c>
      <c r="V81" s="10">
        <v>37.525562372188134</v>
      </c>
      <c r="W81" s="10">
        <v>0</v>
      </c>
      <c r="X81" s="10">
        <v>7.3619631901840483</v>
      </c>
      <c r="Y81" s="10">
        <v>2.0269255632693808</v>
      </c>
      <c r="Z81" s="10">
        <v>0</v>
      </c>
      <c r="AA81" s="10">
        <v>0</v>
      </c>
      <c r="AB81" s="10">
        <v>0</v>
      </c>
      <c r="AC81" s="10">
        <v>0</v>
      </c>
      <c r="AD81" s="10">
        <v>0</v>
      </c>
      <c r="AE81" s="10">
        <v>0</v>
      </c>
      <c r="AF81" s="10">
        <v>48.057259713701434</v>
      </c>
      <c r="AG81" s="10">
        <v>2.0449897750511248</v>
      </c>
      <c r="AH81" s="10">
        <v>0</v>
      </c>
      <c r="AI81" s="10">
        <v>2.0449897750511248</v>
      </c>
      <c r="AJ81" s="10">
        <v>0</v>
      </c>
      <c r="AK81" s="10">
        <v>0</v>
      </c>
      <c r="AL81" s="10">
        <v>0</v>
      </c>
      <c r="AM81" s="10">
        <v>0</v>
      </c>
      <c r="AN81" s="10">
        <v>0</v>
      </c>
      <c r="AO81" s="10">
        <v>0</v>
      </c>
      <c r="AP81" s="10">
        <v>0</v>
      </c>
      <c r="AQ81" s="10">
        <v>0</v>
      </c>
      <c r="AR81" s="10">
        <v>0</v>
      </c>
      <c r="AS81" s="10">
        <v>0</v>
      </c>
      <c r="AT81" s="10">
        <v>0</v>
      </c>
      <c r="AU81" s="10">
        <v>0</v>
      </c>
      <c r="AV81" s="10">
        <v>2.0449897750511248</v>
      </c>
      <c r="AW81" s="10">
        <v>0</v>
      </c>
      <c r="AX81" s="10">
        <v>1.0224948875255624</v>
      </c>
      <c r="AY81" s="10">
        <v>4.0899795501022496</v>
      </c>
      <c r="AZ81" s="10">
        <v>0</v>
      </c>
      <c r="BA81" s="10">
        <v>0</v>
      </c>
      <c r="BB81" s="10">
        <v>0</v>
      </c>
      <c r="BC81" s="10">
        <v>0</v>
      </c>
      <c r="BD81" s="10">
        <v>0</v>
      </c>
      <c r="BE81" s="10">
        <v>0</v>
      </c>
      <c r="BF81" s="10">
        <v>0</v>
      </c>
      <c r="BG81" s="10">
        <v>0</v>
      </c>
      <c r="BH81" s="10">
        <v>0</v>
      </c>
      <c r="BI81" s="10">
        <v>0</v>
      </c>
      <c r="BJ81" s="10">
        <v>1.0224948875255624</v>
      </c>
      <c r="BK81" s="10">
        <v>0</v>
      </c>
      <c r="BL81" s="10">
        <v>0</v>
      </c>
      <c r="BM81" s="10">
        <v>0</v>
      </c>
      <c r="BN81" s="10">
        <v>0</v>
      </c>
      <c r="BO81" s="10">
        <v>0</v>
      </c>
      <c r="BP81" s="10">
        <v>1.0224948875255624</v>
      </c>
    </row>
    <row r="82" spans="1:68" x14ac:dyDescent="0.25">
      <c r="A82" s="1" t="s">
        <v>605</v>
      </c>
      <c r="B82" s="1" t="s">
        <v>525</v>
      </c>
      <c r="C82" s="8">
        <v>0</v>
      </c>
      <c r="D82" s="8">
        <v>0</v>
      </c>
      <c r="E82" s="2">
        <v>0</v>
      </c>
      <c r="F82" s="8">
        <v>0</v>
      </c>
      <c r="G82" s="8">
        <v>0</v>
      </c>
      <c r="H82" s="2">
        <v>0</v>
      </c>
      <c r="I82" s="9">
        <v>9.4637223974763405</v>
      </c>
      <c r="J82" s="8">
        <v>0</v>
      </c>
      <c r="K82" s="8">
        <v>0</v>
      </c>
      <c r="L82" s="8">
        <v>0</v>
      </c>
      <c r="M82" s="8">
        <v>0</v>
      </c>
      <c r="N82" s="9">
        <v>1.8154574132492114</v>
      </c>
      <c r="O82" s="9">
        <v>2.9037854889589902</v>
      </c>
      <c r="P82" s="8">
        <v>0</v>
      </c>
      <c r="Q82" s="8">
        <v>0</v>
      </c>
      <c r="R82" s="8">
        <v>18.296529968454259</v>
      </c>
      <c r="S82" s="8">
        <v>14.668769716088329</v>
      </c>
      <c r="T82" s="8">
        <v>8.8328075709779181</v>
      </c>
      <c r="U82" s="8">
        <v>2.0504731861198735</v>
      </c>
      <c r="V82" s="8">
        <v>43.690851735015777</v>
      </c>
      <c r="W82" s="8">
        <v>0</v>
      </c>
      <c r="X82" s="8">
        <v>12.460567823343849</v>
      </c>
      <c r="Y82" s="8">
        <v>2.1750733898546741</v>
      </c>
      <c r="Z82" s="8">
        <v>0</v>
      </c>
      <c r="AA82" s="8">
        <v>0</v>
      </c>
      <c r="AB82" s="8">
        <v>0</v>
      </c>
      <c r="AC82" s="8">
        <v>0</v>
      </c>
      <c r="AD82" s="8">
        <v>0</v>
      </c>
      <c r="AE82" s="8">
        <v>0</v>
      </c>
      <c r="AF82" s="8">
        <v>36.277602523659304</v>
      </c>
      <c r="AG82" s="8">
        <v>1.5772870662460567</v>
      </c>
      <c r="AH82" s="8">
        <v>0</v>
      </c>
      <c r="AI82" s="8">
        <v>0</v>
      </c>
      <c r="AJ82" s="8">
        <v>0</v>
      </c>
      <c r="AK82" s="8">
        <v>0</v>
      </c>
      <c r="AL82" s="8">
        <v>0</v>
      </c>
      <c r="AM82" s="8">
        <v>0</v>
      </c>
      <c r="AN82" s="8">
        <v>0</v>
      </c>
      <c r="AO82" s="8">
        <v>0</v>
      </c>
      <c r="AP82" s="8">
        <v>0</v>
      </c>
      <c r="AQ82" s="8">
        <v>0</v>
      </c>
      <c r="AR82" s="8">
        <v>0</v>
      </c>
      <c r="AS82" s="8">
        <v>0</v>
      </c>
      <c r="AT82" s="8">
        <v>0</v>
      </c>
      <c r="AU82" s="8">
        <v>0</v>
      </c>
      <c r="AV82" s="8">
        <v>3.1545741324921135</v>
      </c>
      <c r="AW82" s="8">
        <v>0</v>
      </c>
      <c r="AX82" s="8">
        <v>0</v>
      </c>
      <c r="AY82" s="8">
        <v>3.1545741324921135</v>
      </c>
      <c r="AZ82" s="8">
        <v>0</v>
      </c>
      <c r="BA82" s="8">
        <v>0</v>
      </c>
      <c r="BB82" s="8">
        <v>0</v>
      </c>
      <c r="BC82" s="8">
        <v>0</v>
      </c>
      <c r="BD82" s="8">
        <v>0</v>
      </c>
      <c r="BE82" s="8">
        <v>0</v>
      </c>
      <c r="BF82" s="8">
        <v>0</v>
      </c>
      <c r="BG82" s="8">
        <v>0</v>
      </c>
      <c r="BH82" s="8">
        <v>0</v>
      </c>
      <c r="BI82" s="8">
        <v>0</v>
      </c>
      <c r="BJ82" s="8">
        <v>0</v>
      </c>
      <c r="BK82" s="8">
        <v>0</v>
      </c>
      <c r="BL82" s="8">
        <v>0</v>
      </c>
      <c r="BM82" s="8">
        <v>0</v>
      </c>
      <c r="BN82" s="8">
        <v>0</v>
      </c>
      <c r="BO82" s="8">
        <v>0</v>
      </c>
      <c r="BP82" s="8">
        <v>0</v>
      </c>
    </row>
    <row r="83" spans="1:68" x14ac:dyDescent="0.25">
      <c r="A83" s="1" t="s">
        <v>606</v>
      </c>
      <c r="B83" s="1" t="s">
        <v>525</v>
      </c>
      <c r="C83" s="10">
        <v>0</v>
      </c>
      <c r="D83" s="10">
        <v>0</v>
      </c>
      <c r="E83" s="1">
        <v>0</v>
      </c>
      <c r="F83" s="10">
        <v>0</v>
      </c>
      <c r="G83" s="10">
        <v>0</v>
      </c>
      <c r="H83" s="1">
        <v>0</v>
      </c>
      <c r="I83" s="10">
        <v>0</v>
      </c>
      <c r="J83" s="10">
        <v>0</v>
      </c>
      <c r="K83" s="10">
        <v>0</v>
      </c>
      <c r="L83" s="10">
        <v>0</v>
      </c>
      <c r="M83" s="10">
        <v>0</v>
      </c>
      <c r="N83" s="11">
        <v>1.7408536585365852</v>
      </c>
      <c r="O83" s="11">
        <v>2.0030487804878048</v>
      </c>
      <c r="P83" s="10">
        <v>0</v>
      </c>
      <c r="Q83" s="10">
        <v>0</v>
      </c>
      <c r="R83" s="10">
        <v>54.115853658536587</v>
      </c>
      <c r="S83" s="10">
        <v>11.890243902439025</v>
      </c>
      <c r="T83" s="10">
        <v>1.8292682926829267</v>
      </c>
      <c r="U83" s="10">
        <v>0</v>
      </c>
      <c r="V83" s="10">
        <v>27.591463414634141</v>
      </c>
      <c r="W83" s="10">
        <v>0</v>
      </c>
      <c r="X83" s="10">
        <v>4.5731707317073171</v>
      </c>
      <c r="Y83" s="10">
        <v>1.6663866881250957</v>
      </c>
      <c r="Z83" s="10">
        <v>0</v>
      </c>
      <c r="AA83" s="10">
        <v>0</v>
      </c>
      <c r="AB83" s="10">
        <v>0</v>
      </c>
      <c r="AC83" s="10">
        <v>0</v>
      </c>
      <c r="AD83" s="10">
        <v>0</v>
      </c>
      <c r="AE83" s="10">
        <v>0</v>
      </c>
      <c r="AF83" s="10">
        <v>10.670731707317072</v>
      </c>
      <c r="AG83" s="10">
        <v>0</v>
      </c>
      <c r="AH83" s="10">
        <v>0</v>
      </c>
      <c r="AI83" s="10">
        <v>0</v>
      </c>
      <c r="AJ83" s="10">
        <v>0</v>
      </c>
      <c r="AK83" s="10">
        <v>0</v>
      </c>
      <c r="AL83" s="10">
        <v>0</v>
      </c>
      <c r="AM83" s="10">
        <v>0</v>
      </c>
      <c r="AN83" s="10">
        <v>0</v>
      </c>
      <c r="AO83" s="10">
        <v>0</v>
      </c>
      <c r="AP83" s="10">
        <v>0</v>
      </c>
      <c r="AQ83" s="10">
        <v>0</v>
      </c>
      <c r="AR83" s="10">
        <v>0</v>
      </c>
      <c r="AS83" s="10">
        <v>0</v>
      </c>
      <c r="AT83" s="10">
        <v>0</v>
      </c>
      <c r="AU83" s="10">
        <v>0</v>
      </c>
      <c r="AV83" s="10">
        <v>3.0487804878048781</v>
      </c>
      <c r="AW83" s="10">
        <v>0</v>
      </c>
      <c r="AX83" s="10">
        <v>1.524390243902439</v>
      </c>
      <c r="AY83" s="10">
        <v>4.5731707317073171</v>
      </c>
      <c r="AZ83" s="10">
        <v>0</v>
      </c>
      <c r="BA83" s="10">
        <v>0</v>
      </c>
      <c r="BB83" s="10">
        <v>0</v>
      </c>
      <c r="BC83" s="10">
        <v>0</v>
      </c>
      <c r="BD83" s="10">
        <v>0</v>
      </c>
      <c r="BE83" s="10">
        <v>0</v>
      </c>
      <c r="BF83" s="10">
        <v>0</v>
      </c>
      <c r="BG83" s="10">
        <v>0</v>
      </c>
      <c r="BH83" s="10">
        <v>0</v>
      </c>
      <c r="BI83" s="10">
        <v>0</v>
      </c>
      <c r="BJ83" s="10">
        <v>1.524390243902439</v>
      </c>
      <c r="BK83" s="10">
        <v>0</v>
      </c>
      <c r="BL83" s="10">
        <v>0</v>
      </c>
      <c r="BM83" s="10">
        <v>0</v>
      </c>
      <c r="BN83" s="10">
        <v>0</v>
      </c>
      <c r="BO83" s="10">
        <v>0</v>
      </c>
      <c r="BP83" s="10">
        <v>0</v>
      </c>
    </row>
    <row r="84" spans="1:68" x14ac:dyDescent="0.25">
      <c r="A84" s="1" t="s">
        <v>607</v>
      </c>
      <c r="B84" s="1" t="s">
        <v>525</v>
      </c>
      <c r="C84" s="8">
        <v>0</v>
      </c>
      <c r="D84" s="8">
        <v>0</v>
      </c>
      <c r="E84" s="2">
        <v>0</v>
      </c>
      <c r="F84" s="8">
        <v>0</v>
      </c>
      <c r="G84" s="8">
        <v>0</v>
      </c>
      <c r="H84" s="3">
        <v>1</v>
      </c>
      <c r="I84" s="8">
        <v>0</v>
      </c>
      <c r="J84" s="8">
        <v>0</v>
      </c>
      <c r="K84" s="8">
        <v>0</v>
      </c>
      <c r="L84" s="8">
        <v>0</v>
      </c>
      <c r="M84" s="8">
        <v>0</v>
      </c>
      <c r="N84" s="9">
        <v>1.0082918739635158</v>
      </c>
      <c r="O84" s="8">
        <v>0</v>
      </c>
      <c r="P84" s="8">
        <v>0</v>
      </c>
      <c r="Q84" s="8">
        <v>0</v>
      </c>
      <c r="R84" s="8">
        <v>35.655058043117741</v>
      </c>
      <c r="S84" s="8">
        <v>13.432835820895523</v>
      </c>
      <c r="T84" s="8">
        <v>0.66334991708126034</v>
      </c>
      <c r="U84" s="8">
        <v>0</v>
      </c>
      <c r="V84" s="8">
        <v>45.273631840796028</v>
      </c>
      <c r="W84" s="8">
        <v>0</v>
      </c>
      <c r="X84" s="8">
        <v>4.9751243781094532</v>
      </c>
      <c r="Y84" s="8">
        <v>1.7004939095870411</v>
      </c>
      <c r="Z84" s="8">
        <v>0</v>
      </c>
      <c r="AA84" s="8">
        <v>0</v>
      </c>
      <c r="AB84" s="8">
        <v>0</v>
      </c>
      <c r="AC84" s="8">
        <v>0</v>
      </c>
      <c r="AD84" s="8">
        <v>0</v>
      </c>
      <c r="AE84" s="8">
        <v>0</v>
      </c>
      <c r="AF84" s="8">
        <v>3.3167495854063018</v>
      </c>
      <c r="AG84" s="8">
        <v>1.6583747927031509</v>
      </c>
      <c r="AH84" s="8">
        <v>0</v>
      </c>
      <c r="AI84" s="8">
        <v>4.9751243781094532</v>
      </c>
      <c r="AJ84" s="8">
        <v>0</v>
      </c>
      <c r="AK84" s="8">
        <v>0</v>
      </c>
      <c r="AL84" s="8">
        <v>0</v>
      </c>
      <c r="AM84" s="8">
        <v>0</v>
      </c>
      <c r="AN84" s="8">
        <v>0</v>
      </c>
      <c r="AO84" s="8">
        <v>0</v>
      </c>
      <c r="AP84" s="8">
        <v>0</v>
      </c>
      <c r="AQ84" s="8">
        <v>0</v>
      </c>
      <c r="AR84" s="8">
        <v>0</v>
      </c>
      <c r="AS84" s="8">
        <v>0</v>
      </c>
      <c r="AT84" s="8">
        <v>0</v>
      </c>
      <c r="AU84" s="8">
        <v>0</v>
      </c>
      <c r="AV84" s="8">
        <v>1.6583747927031509</v>
      </c>
      <c r="AW84" s="8">
        <v>0</v>
      </c>
      <c r="AX84" s="8">
        <v>0</v>
      </c>
      <c r="AY84" s="8">
        <v>4.9751243781094532</v>
      </c>
      <c r="AZ84" s="8">
        <v>0</v>
      </c>
      <c r="BA84" s="8">
        <v>0</v>
      </c>
      <c r="BB84" s="8">
        <v>0</v>
      </c>
      <c r="BC84" s="8">
        <v>1.6583747927031509</v>
      </c>
      <c r="BD84" s="8">
        <v>0</v>
      </c>
      <c r="BE84" s="8">
        <v>0</v>
      </c>
      <c r="BF84" s="8">
        <v>0</v>
      </c>
      <c r="BG84" s="8">
        <v>0</v>
      </c>
      <c r="BH84" s="8">
        <v>0</v>
      </c>
      <c r="BI84" s="8">
        <v>0</v>
      </c>
      <c r="BJ84" s="8">
        <v>0</v>
      </c>
      <c r="BK84" s="8">
        <v>0</v>
      </c>
      <c r="BL84" s="8">
        <v>0</v>
      </c>
      <c r="BM84" s="8">
        <v>0</v>
      </c>
      <c r="BN84" s="8">
        <v>0</v>
      </c>
      <c r="BO84" s="8">
        <v>0</v>
      </c>
      <c r="BP84" s="8">
        <v>0</v>
      </c>
    </row>
    <row r="85" spans="1:68" x14ac:dyDescent="0.25">
      <c r="A85" s="1" t="s">
        <v>608</v>
      </c>
      <c r="B85" s="1" t="s">
        <v>525</v>
      </c>
      <c r="C85" s="10">
        <v>0</v>
      </c>
      <c r="D85" s="10">
        <v>0</v>
      </c>
      <c r="E85" s="1">
        <v>0</v>
      </c>
      <c r="F85" s="10">
        <v>0</v>
      </c>
      <c r="G85" s="10">
        <v>0</v>
      </c>
      <c r="H85" s="5">
        <v>1</v>
      </c>
      <c r="I85" s="11">
        <v>0.80192461908580581</v>
      </c>
      <c r="J85" s="10">
        <v>0</v>
      </c>
      <c r="K85" s="10">
        <v>0</v>
      </c>
      <c r="L85" s="10">
        <v>0</v>
      </c>
      <c r="M85" s="10">
        <v>0</v>
      </c>
      <c r="N85" s="11">
        <v>0.2983159582999198</v>
      </c>
      <c r="O85" s="11">
        <v>0.19486768243785083</v>
      </c>
      <c r="P85" s="10">
        <v>0</v>
      </c>
      <c r="Q85" s="10">
        <v>0</v>
      </c>
      <c r="R85" s="10">
        <v>79.871692060946259</v>
      </c>
      <c r="S85" s="10">
        <v>5.6936647955092212</v>
      </c>
      <c r="T85" s="10">
        <v>2.0850040096230948</v>
      </c>
      <c r="U85" s="10">
        <v>8.0192461908580592E-2</v>
      </c>
      <c r="V85" s="10">
        <v>10.825982357658379</v>
      </c>
      <c r="W85" s="10">
        <v>0</v>
      </c>
      <c r="X85" s="10">
        <v>1.4434643143544506</v>
      </c>
      <c r="Y85" s="10">
        <v>1.0545471466828111</v>
      </c>
      <c r="Z85" s="10">
        <v>0</v>
      </c>
      <c r="AA85" s="10">
        <v>0</v>
      </c>
      <c r="AB85" s="10">
        <v>0</v>
      </c>
      <c r="AC85" s="10">
        <v>0</v>
      </c>
      <c r="AD85" s="10">
        <v>0</v>
      </c>
      <c r="AE85" s="10">
        <v>0</v>
      </c>
      <c r="AF85" s="10">
        <v>3.2076984763432232</v>
      </c>
      <c r="AG85" s="10">
        <v>0</v>
      </c>
      <c r="AH85" s="10">
        <v>0</v>
      </c>
      <c r="AI85" s="10">
        <v>0</v>
      </c>
      <c r="AJ85" s="10">
        <v>0</v>
      </c>
      <c r="AK85" s="10">
        <v>0</v>
      </c>
      <c r="AL85" s="10">
        <v>0</v>
      </c>
      <c r="AM85" s="10">
        <v>0</v>
      </c>
      <c r="AN85" s="10">
        <v>0</v>
      </c>
      <c r="AO85" s="10">
        <v>0</v>
      </c>
      <c r="AP85" s="10">
        <v>0</v>
      </c>
      <c r="AQ85" s="10">
        <v>0</v>
      </c>
      <c r="AR85" s="10">
        <v>0</v>
      </c>
      <c r="AS85" s="10">
        <v>0</v>
      </c>
      <c r="AT85" s="10">
        <v>0</v>
      </c>
      <c r="AU85" s="10">
        <v>0</v>
      </c>
      <c r="AV85" s="10">
        <v>0.80192461908580581</v>
      </c>
      <c r="AW85" s="10">
        <v>0</v>
      </c>
      <c r="AX85" s="10">
        <v>0</v>
      </c>
      <c r="AY85" s="10">
        <v>0.80192461908580581</v>
      </c>
      <c r="AZ85" s="10">
        <v>0</v>
      </c>
      <c r="BA85" s="10">
        <v>0</v>
      </c>
      <c r="BB85" s="10">
        <v>0</v>
      </c>
      <c r="BC85" s="10">
        <v>0</v>
      </c>
      <c r="BD85" s="10">
        <v>0</v>
      </c>
      <c r="BE85" s="10">
        <v>0</v>
      </c>
      <c r="BF85" s="10">
        <v>0</v>
      </c>
      <c r="BG85" s="10">
        <v>0</v>
      </c>
      <c r="BH85" s="10">
        <v>0</v>
      </c>
      <c r="BI85" s="10">
        <v>0</v>
      </c>
      <c r="BJ85" s="10">
        <v>0</v>
      </c>
      <c r="BK85" s="10">
        <v>0</v>
      </c>
      <c r="BL85" s="10">
        <v>0</v>
      </c>
      <c r="BM85" s="10">
        <v>0</v>
      </c>
      <c r="BN85" s="10">
        <v>0</v>
      </c>
      <c r="BO85" s="10">
        <v>0</v>
      </c>
      <c r="BP85" s="10">
        <v>0</v>
      </c>
    </row>
    <row r="86" spans="1:68" x14ac:dyDescent="0.25">
      <c r="A86" s="1" t="s">
        <v>609</v>
      </c>
      <c r="B86" s="1" t="s">
        <v>525</v>
      </c>
      <c r="C86" s="8">
        <v>0</v>
      </c>
      <c r="D86" s="8">
        <v>0</v>
      </c>
      <c r="E86" s="2">
        <v>0</v>
      </c>
      <c r="F86" s="8">
        <v>0</v>
      </c>
      <c r="G86" s="8">
        <v>0</v>
      </c>
      <c r="H86" s="2">
        <v>0</v>
      </c>
      <c r="I86" s="9">
        <v>4.4247787610619467</v>
      </c>
      <c r="J86" s="8">
        <v>0</v>
      </c>
      <c r="K86" s="8">
        <v>0</v>
      </c>
      <c r="L86" s="8">
        <v>0</v>
      </c>
      <c r="M86" s="8">
        <v>0</v>
      </c>
      <c r="N86" s="9">
        <v>2.4469026548672566</v>
      </c>
      <c r="O86" s="8">
        <v>0</v>
      </c>
      <c r="P86" s="8">
        <v>0</v>
      </c>
      <c r="Q86" s="8">
        <v>2.6548672566371683</v>
      </c>
      <c r="R86" s="8">
        <v>6.6371681415929196</v>
      </c>
      <c r="S86" s="8">
        <v>45.132743362831853</v>
      </c>
      <c r="T86" s="8">
        <v>0</v>
      </c>
      <c r="U86" s="8">
        <v>1.7699115044247788</v>
      </c>
      <c r="V86" s="8">
        <v>40.265486725663713</v>
      </c>
      <c r="W86" s="8">
        <v>0</v>
      </c>
      <c r="X86" s="8">
        <v>3.5398230088495577</v>
      </c>
      <c r="Y86" s="8">
        <v>1.7188080284433778</v>
      </c>
      <c r="Z86" s="8">
        <v>0</v>
      </c>
      <c r="AA86" s="8">
        <v>0</v>
      </c>
      <c r="AB86" s="8">
        <v>0</v>
      </c>
      <c r="AC86" s="8">
        <v>0</v>
      </c>
      <c r="AD86" s="8">
        <v>0</v>
      </c>
      <c r="AE86" s="8">
        <v>0</v>
      </c>
      <c r="AF86" s="8">
        <v>0</v>
      </c>
      <c r="AG86" s="8">
        <v>8.8495575221238933</v>
      </c>
      <c r="AH86" s="8">
        <v>0</v>
      </c>
      <c r="AI86" s="8">
        <v>0</v>
      </c>
      <c r="AJ86" s="8">
        <v>0</v>
      </c>
      <c r="AK86" s="8">
        <v>0</v>
      </c>
      <c r="AL86" s="8">
        <v>0</v>
      </c>
      <c r="AM86" s="8">
        <v>0</v>
      </c>
      <c r="AN86" s="8">
        <v>0</v>
      </c>
      <c r="AO86" s="8">
        <v>0</v>
      </c>
      <c r="AP86" s="8">
        <v>0</v>
      </c>
      <c r="AQ86" s="8">
        <v>0</v>
      </c>
      <c r="AR86" s="8">
        <v>0</v>
      </c>
      <c r="AS86" s="8">
        <v>0</v>
      </c>
      <c r="AT86" s="8">
        <v>0</v>
      </c>
      <c r="AU86" s="8">
        <v>0</v>
      </c>
      <c r="AV86" s="8">
        <v>4.4247787610619467</v>
      </c>
      <c r="AW86" s="8">
        <v>0</v>
      </c>
      <c r="AX86" s="8">
        <v>4.4247787610619467</v>
      </c>
      <c r="AY86" s="8">
        <v>0</v>
      </c>
      <c r="AZ86" s="8">
        <v>0</v>
      </c>
      <c r="BA86" s="8">
        <v>0</v>
      </c>
      <c r="BB86" s="8">
        <v>0</v>
      </c>
      <c r="BC86" s="8">
        <v>0</v>
      </c>
      <c r="BD86" s="8">
        <v>0</v>
      </c>
      <c r="BE86" s="8">
        <v>0</v>
      </c>
      <c r="BF86" s="8">
        <v>0</v>
      </c>
      <c r="BG86" s="8">
        <v>0</v>
      </c>
      <c r="BH86" s="8">
        <v>0</v>
      </c>
      <c r="BI86" s="8">
        <v>0</v>
      </c>
      <c r="BJ86" s="8">
        <v>0</v>
      </c>
      <c r="BK86" s="8">
        <v>0</v>
      </c>
      <c r="BL86" s="8">
        <v>0</v>
      </c>
      <c r="BM86" s="8">
        <v>0</v>
      </c>
      <c r="BN86" s="8">
        <v>0</v>
      </c>
      <c r="BO86" s="8">
        <v>0</v>
      </c>
      <c r="BP86" s="8">
        <v>0</v>
      </c>
    </row>
    <row r="87" spans="1:68" x14ac:dyDescent="0.25">
      <c r="A87" s="1" t="s">
        <v>610</v>
      </c>
      <c r="B87" s="1" t="s">
        <v>525</v>
      </c>
      <c r="C87" s="10">
        <v>0</v>
      </c>
      <c r="D87" s="10">
        <v>0</v>
      </c>
      <c r="E87" s="1">
        <v>0</v>
      </c>
      <c r="F87" s="10">
        <v>0</v>
      </c>
      <c r="G87" s="10">
        <v>0</v>
      </c>
      <c r="H87" s="1">
        <v>0</v>
      </c>
      <c r="I87" s="11">
        <v>1.5974440894568691</v>
      </c>
      <c r="J87" s="10">
        <v>0</v>
      </c>
      <c r="K87" s="10">
        <v>0</v>
      </c>
      <c r="L87" s="10">
        <v>0</v>
      </c>
      <c r="M87" s="10">
        <v>0</v>
      </c>
      <c r="N87" s="11">
        <v>0.21884984025559107</v>
      </c>
      <c r="O87" s="11">
        <v>0.65015974440894564</v>
      </c>
      <c r="P87" s="10">
        <v>0</v>
      </c>
      <c r="Q87" s="10">
        <v>0.15974440894568689</v>
      </c>
      <c r="R87" s="10">
        <v>37.859424920127793</v>
      </c>
      <c r="S87" s="10">
        <v>10.862619808306711</v>
      </c>
      <c r="T87" s="10">
        <v>0</v>
      </c>
      <c r="U87" s="10">
        <v>0</v>
      </c>
      <c r="V87" s="10">
        <v>47.444089456869008</v>
      </c>
      <c r="W87" s="10">
        <v>0</v>
      </c>
      <c r="X87" s="10">
        <v>3.6741214057507987</v>
      </c>
      <c r="Y87" s="10">
        <v>1.5787180049820599</v>
      </c>
      <c r="Z87" s="10">
        <v>0</v>
      </c>
      <c r="AA87" s="10">
        <v>0</v>
      </c>
      <c r="AB87" s="10">
        <v>0</v>
      </c>
      <c r="AC87" s="10">
        <v>0</v>
      </c>
      <c r="AD87" s="10">
        <v>0</v>
      </c>
      <c r="AE87" s="10">
        <v>0</v>
      </c>
      <c r="AF87" s="10">
        <v>3.1948881789137382</v>
      </c>
      <c r="AG87" s="10">
        <v>0</v>
      </c>
      <c r="AH87" s="10">
        <v>0</v>
      </c>
      <c r="AI87" s="10">
        <v>0</v>
      </c>
      <c r="AJ87" s="10">
        <v>0</v>
      </c>
      <c r="AK87" s="10">
        <v>0</v>
      </c>
      <c r="AL87" s="10">
        <v>0</v>
      </c>
      <c r="AM87" s="10">
        <v>0</v>
      </c>
      <c r="AN87" s="10">
        <v>0</v>
      </c>
      <c r="AO87" s="10">
        <v>0</v>
      </c>
      <c r="AP87" s="10">
        <v>0</v>
      </c>
      <c r="AQ87" s="10">
        <v>0</v>
      </c>
      <c r="AR87" s="10">
        <v>0</v>
      </c>
      <c r="AS87" s="10">
        <v>0</v>
      </c>
      <c r="AT87" s="10">
        <v>0</v>
      </c>
      <c r="AU87" s="10">
        <v>0</v>
      </c>
      <c r="AV87" s="10">
        <v>3.1948881789137382</v>
      </c>
      <c r="AW87" s="10">
        <v>0</v>
      </c>
      <c r="AX87" s="10">
        <v>3.1948881789137382</v>
      </c>
      <c r="AY87" s="10">
        <v>1.5974440894568691</v>
      </c>
      <c r="AZ87" s="10">
        <v>0</v>
      </c>
      <c r="BA87" s="10">
        <v>0</v>
      </c>
      <c r="BB87" s="10">
        <v>0</v>
      </c>
      <c r="BC87" s="10">
        <v>1.5974440894568691</v>
      </c>
      <c r="BD87" s="10">
        <v>0</v>
      </c>
      <c r="BE87" s="10">
        <v>0</v>
      </c>
      <c r="BF87" s="10">
        <v>0</v>
      </c>
      <c r="BG87" s="10">
        <v>0</v>
      </c>
      <c r="BH87" s="10">
        <v>0</v>
      </c>
      <c r="BI87" s="10">
        <v>0</v>
      </c>
      <c r="BJ87" s="10">
        <v>0</v>
      </c>
      <c r="BK87" s="10">
        <v>0</v>
      </c>
      <c r="BL87" s="10">
        <v>0</v>
      </c>
      <c r="BM87" s="10">
        <v>0</v>
      </c>
      <c r="BN87" s="10">
        <v>0</v>
      </c>
      <c r="BO87" s="10">
        <v>0</v>
      </c>
      <c r="BP87" s="10">
        <v>1.5974440894568691</v>
      </c>
    </row>
    <row r="88" spans="1:68" x14ac:dyDescent="0.25">
      <c r="A88" s="1" t="s">
        <v>611</v>
      </c>
      <c r="B88" s="1" t="s">
        <v>525</v>
      </c>
      <c r="C88" s="8">
        <v>0</v>
      </c>
      <c r="D88" s="8">
        <v>0</v>
      </c>
      <c r="E88" s="2">
        <v>0</v>
      </c>
      <c r="F88" s="8">
        <v>0</v>
      </c>
      <c r="G88" s="8">
        <v>0</v>
      </c>
      <c r="H88" s="3">
        <v>1</v>
      </c>
      <c r="I88" s="9">
        <v>1.6</v>
      </c>
      <c r="J88" s="8">
        <v>0</v>
      </c>
      <c r="K88" s="8">
        <v>0</v>
      </c>
      <c r="L88" s="8">
        <v>0</v>
      </c>
      <c r="M88" s="8">
        <v>0</v>
      </c>
      <c r="N88" s="9">
        <v>0.504</v>
      </c>
      <c r="O88" s="9">
        <v>1.8351999999999999</v>
      </c>
      <c r="P88" s="8">
        <v>0</v>
      </c>
      <c r="Q88" s="8">
        <v>0</v>
      </c>
      <c r="R88" s="8">
        <v>43.600000000000009</v>
      </c>
      <c r="S88" s="8">
        <v>9.36</v>
      </c>
      <c r="T88" s="8">
        <v>0.8</v>
      </c>
      <c r="U88" s="8">
        <v>0.24000000000000002</v>
      </c>
      <c r="V88" s="8">
        <v>40.56</v>
      </c>
      <c r="W88" s="8">
        <v>0</v>
      </c>
      <c r="X88" s="8">
        <v>5.44</v>
      </c>
      <c r="Y88" s="8">
        <v>1.6751624238494107</v>
      </c>
      <c r="Z88" s="8">
        <v>0</v>
      </c>
      <c r="AA88" s="8">
        <v>0</v>
      </c>
      <c r="AB88" s="8">
        <v>0</v>
      </c>
      <c r="AC88" s="8">
        <v>0</v>
      </c>
      <c r="AD88" s="8">
        <v>0</v>
      </c>
      <c r="AE88" s="8">
        <v>0</v>
      </c>
      <c r="AF88" s="8">
        <v>21.6</v>
      </c>
      <c r="AG88" s="8">
        <v>1.6</v>
      </c>
      <c r="AH88" s="8">
        <v>0</v>
      </c>
      <c r="AI88" s="8">
        <v>0</v>
      </c>
      <c r="AJ88" s="8">
        <v>0</v>
      </c>
      <c r="AK88" s="8">
        <v>0</v>
      </c>
      <c r="AL88" s="8">
        <v>0</v>
      </c>
      <c r="AM88" s="8">
        <v>0</v>
      </c>
      <c r="AN88" s="8">
        <v>0</v>
      </c>
      <c r="AO88" s="8">
        <v>0</v>
      </c>
      <c r="AP88" s="8">
        <v>0</v>
      </c>
      <c r="AQ88" s="8">
        <v>0</v>
      </c>
      <c r="AR88" s="8">
        <v>0</v>
      </c>
      <c r="AS88" s="8">
        <v>1.6</v>
      </c>
      <c r="AT88" s="8">
        <v>0</v>
      </c>
      <c r="AU88" s="8">
        <v>0</v>
      </c>
      <c r="AV88" s="8">
        <v>2.4</v>
      </c>
      <c r="AW88" s="8">
        <v>0</v>
      </c>
      <c r="AX88" s="8">
        <v>0.8</v>
      </c>
      <c r="AY88" s="8">
        <v>3.2</v>
      </c>
      <c r="AZ88" s="8">
        <v>0</v>
      </c>
      <c r="BA88" s="8">
        <v>0</v>
      </c>
      <c r="BB88" s="8">
        <v>0</v>
      </c>
      <c r="BC88" s="8">
        <v>0</v>
      </c>
      <c r="BD88" s="8">
        <v>0</v>
      </c>
      <c r="BE88" s="8">
        <v>0</v>
      </c>
      <c r="BF88" s="8">
        <v>0</v>
      </c>
      <c r="BG88" s="8">
        <v>0</v>
      </c>
      <c r="BH88" s="8">
        <v>0</v>
      </c>
      <c r="BI88" s="8">
        <v>0</v>
      </c>
      <c r="BJ88" s="8">
        <v>0</v>
      </c>
      <c r="BK88" s="8">
        <v>0</v>
      </c>
      <c r="BL88" s="8">
        <v>0</v>
      </c>
      <c r="BM88" s="8">
        <v>0</v>
      </c>
      <c r="BN88" s="8">
        <v>0</v>
      </c>
      <c r="BO88" s="8">
        <v>0</v>
      </c>
      <c r="BP88" s="8">
        <v>1.6</v>
      </c>
    </row>
    <row r="89" spans="1:68" x14ac:dyDescent="0.25">
      <c r="A89" s="1" t="s">
        <v>612</v>
      </c>
      <c r="B89" s="1" t="s">
        <v>525</v>
      </c>
      <c r="C89" s="10">
        <v>0</v>
      </c>
      <c r="D89" s="10">
        <v>0</v>
      </c>
      <c r="E89" s="1">
        <v>0</v>
      </c>
      <c r="F89" s="10">
        <v>0</v>
      </c>
      <c r="G89" s="10">
        <v>0</v>
      </c>
      <c r="H89" s="1">
        <v>0</v>
      </c>
      <c r="I89" s="11">
        <v>2.2222222222222223</v>
      </c>
      <c r="J89" s="10">
        <v>0</v>
      </c>
      <c r="K89" s="10">
        <v>0</v>
      </c>
      <c r="L89" s="10">
        <v>0</v>
      </c>
      <c r="M89" s="10">
        <v>0</v>
      </c>
      <c r="N89" s="11">
        <v>1.0077777777777779</v>
      </c>
      <c r="O89" s="11">
        <v>0.21111111111111111</v>
      </c>
      <c r="P89" s="10">
        <v>0</v>
      </c>
      <c r="Q89" s="10">
        <v>2.5555555555555554</v>
      </c>
      <c r="R89" s="10">
        <v>32.333333333333329</v>
      </c>
      <c r="S89" s="10">
        <v>13.999999999999998</v>
      </c>
      <c r="T89" s="10">
        <v>4.2222222222222223</v>
      </c>
      <c r="U89" s="10">
        <v>0.22222222222222221</v>
      </c>
      <c r="V89" s="10">
        <v>39.111111111111107</v>
      </c>
      <c r="W89" s="10">
        <v>0</v>
      </c>
      <c r="X89" s="10">
        <v>7.5555555555555554</v>
      </c>
      <c r="Y89" s="10">
        <v>2.0825961149805701</v>
      </c>
      <c r="Z89" s="10">
        <v>0</v>
      </c>
      <c r="AA89" s="10">
        <v>0</v>
      </c>
      <c r="AB89" s="10">
        <v>0</v>
      </c>
      <c r="AC89" s="10">
        <v>0</v>
      </c>
      <c r="AD89" s="10">
        <v>0</v>
      </c>
      <c r="AE89" s="10">
        <v>0</v>
      </c>
      <c r="AF89" s="10">
        <v>27.777777777777779</v>
      </c>
      <c r="AG89" s="10">
        <v>2.2222222222222223</v>
      </c>
      <c r="AH89" s="10">
        <v>0</v>
      </c>
      <c r="AI89" s="10">
        <v>3.333333333333333</v>
      </c>
      <c r="AJ89" s="10">
        <v>0</v>
      </c>
      <c r="AK89" s="10">
        <v>0</v>
      </c>
      <c r="AL89" s="10">
        <v>0</v>
      </c>
      <c r="AM89" s="10">
        <v>0</v>
      </c>
      <c r="AN89" s="10">
        <v>0</v>
      </c>
      <c r="AO89" s="10">
        <v>0</v>
      </c>
      <c r="AP89" s="10">
        <v>0</v>
      </c>
      <c r="AQ89" s="10">
        <v>0</v>
      </c>
      <c r="AR89" s="10">
        <v>0</v>
      </c>
      <c r="AS89" s="10">
        <v>0</v>
      </c>
      <c r="AT89" s="10">
        <v>0</v>
      </c>
      <c r="AU89" s="10">
        <v>0</v>
      </c>
      <c r="AV89" s="10">
        <v>1.1111111111111112</v>
      </c>
      <c r="AW89" s="10">
        <v>0</v>
      </c>
      <c r="AX89" s="10">
        <v>2.2222222222222223</v>
      </c>
      <c r="AY89" s="10">
        <v>1.1111111111111112</v>
      </c>
      <c r="AZ89" s="10">
        <v>0</v>
      </c>
      <c r="BA89" s="10">
        <v>0</v>
      </c>
      <c r="BB89" s="10">
        <v>0</v>
      </c>
      <c r="BC89" s="10">
        <v>1.1111111111111112</v>
      </c>
      <c r="BD89" s="10">
        <v>0</v>
      </c>
      <c r="BE89" s="10">
        <v>0</v>
      </c>
      <c r="BF89" s="10">
        <v>0</v>
      </c>
      <c r="BG89" s="10">
        <v>0</v>
      </c>
      <c r="BH89" s="10">
        <v>0</v>
      </c>
      <c r="BI89" s="10">
        <v>0</v>
      </c>
      <c r="BJ89" s="10">
        <v>0</v>
      </c>
      <c r="BK89" s="10">
        <v>0</v>
      </c>
      <c r="BL89" s="10">
        <v>0</v>
      </c>
      <c r="BM89" s="10">
        <v>0</v>
      </c>
      <c r="BN89" s="10">
        <v>0</v>
      </c>
      <c r="BO89" s="10">
        <v>0</v>
      </c>
      <c r="BP89" s="10">
        <v>1.1111111111111112</v>
      </c>
    </row>
    <row r="90" spans="1:68" x14ac:dyDescent="0.25">
      <c r="A90" s="1" t="s">
        <v>613</v>
      </c>
      <c r="B90" s="1" t="s">
        <v>525</v>
      </c>
      <c r="C90" s="8">
        <v>0</v>
      </c>
      <c r="D90" s="8">
        <v>0</v>
      </c>
      <c r="E90" s="2">
        <v>0</v>
      </c>
      <c r="F90" s="8">
        <v>0</v>
      </c>
      <c r="G90" s="8">
        <v>0</v>
      </c>
      <c r="H90" s="3">
        <v>1</v>
      </c>
      <c r="I90" s="9">
        <v>1.9782393669634029</v>
      </c>
      <c r="J90" s="8">
        <v>0</v>
      </c>
      <c r="K90" s="8">
        <v>0</v>
      </c>
      <c r="L90" s="8">
        <v>0</v>
      </c>
      <c r="M90" s="8">
        <v>0</v>
      </c>
      <c r="N90" s="9">
        <v>0.98615232443125633</v>
      </c>
      <c r="O90" s="9">
        <v>1.4154302670623147</v>
      </c>
      <c r="P90" s="8">
        <v>0</v>
      </c>
      <c r="Q90" s="8">
        <v>0</v>
      </c>
      <c r="R90" s="8">
        <v>42.7299703264095</v>
      </c>
      <c r="S90" s="8">
        <v>19.782393669634029</v>
      </c>
      <c r="T90" s="8">
        <v>9.8911968348170148E-2</v>
      </c>
      <c r="U90" s="8">
        <v>0.1978239366963403</v>
      </c>
      <c r="V90" s="8">
        <v>30.860534124629087</v>
      </c>
      <c r="W90" s="8">
        <v>0</v>
      </c>
      <c r="X90" s="8">
        <v>6.3303659742828895</v>
      </c>
      <c r="Y90" s="8">
        <v>1.7897491501774141</v>
      </c>
      <c r="Z90" s="8">
        <v>0</v>
      </c>
      <c r="AA90" s="8">
        <v>0</v>
      </c>
      <c r="AB90" s="8">
        <v>0</v>
      </c>
      <c r="AC90" s="8">
        <v>0</v>
      </c>
      <c r="AD90" s="8">
        <v>0</v>
      </c>
      <c r="AE90" s="8">
        <v>0</v>
      </c>
      <c r="AF90" s="8">
        <v>26.706231454005898</v>
      </c>
      <c r="AG90" s="8">
        <v>0.98911968348170098</v>
      </c>
      <c r="AH90" s="8">
        <v>0</v>
      </c>
      <c r="AI90" s="8">
        <v>1.9782393669634</v>
      </c>
      <c r="AJ90" s="8">
        <v>0</v>
      </c>
      <c r="AK90" s="8">
        <v>0</v>
      </c>
      <c r="AL90" s="8">
        <v>0</v>
      </c>
      <c r="AM90" s="8">
        <v>0</v>
      </c>
      <c r="AN90" s="8">
        <v>0</v>
      </c>
      <c r="AO90" s="8">
        <v>0</v>
      </c>
      <c r="AP90" s="8">
        <v>0</v>
      </c>
      <c r="AQ90" s="8">
        <v>0</v>
      </c>
      <c r="AR90" s="8">
        <v>0</v>
      </c>
      <c r="AS90" s="8">
        <v>0</v>
      </c>
      <c r="AT90" s="8">
        <v>0</v>
      </c>
      <c r="AU90" s="8">
        <v>0</v>
      </c>
      <c r="AV90" s="8">
        <v>0.98911968348170143</v>
      </c>
      <c r="AW90" s="8">
        <v>0</v>
      </c>
      <c r="AX90" s="8">
        <v>0.98911968348170143</v>
      </c>
      <c r="AY90" s="8">
        <v>0.98911968348170143</v>
      </c>
      <c r="AZ90" s="8">
        <v>0</v>
      </c>
      <c r="BA90" s="8">
        <v>0</v>
      </c>
      <c r="BB90" s="8">
        <v>0</v>
      </c>
      <c r="BC90" s="8">
        <v>0</v>
      </c>
      <c r="BD90" s="8">
        <v>0</v>
      </c>
      <c r="BE90" s="8">
        <v>0</v>
      </c>
      <c r="BF90" s="8">
        <v>0</v>
      </c>
      <c r="BG90" s="8">
        <v>0</v>
      </c>
      <c r="BH90" s="8">
        <v>0</v>
      </c>
      <c r="BI90" s="8">
        <v>0</v>
      </c>
      <c r="BJ90" s="8">
        <v>0</v>
      </c>
      <c r="BK90" s="8">
        <v>0</v>
      </c>
      <c r="BL90" s="8">
        <v>0</v>
      </c>
      <c r="BM90" s="8">
        <v>0</v>
      </c>
      <c r="BN90" s="8">
        <v>0</v>
      </c>
      <c r="BO90" s="8">
        <v>0</v>
      </c>
      <c r="BP90" s="8">
        <v>0.98911968348170143</v>
      </c>
    </row>
    <row r="91" spans="1:68" x14ac:dyDescent="0.25">
      <c r="A91" s="1" t="s">
        <v>614</v>
      </c>
      <c r="B91" s="1" t="s">
        <v>525</v>
      </c>
      <c r="C91" s="10">
        <v>0</v>
      </c>
      <c r="D91" s="10">
        <v>0</v>
      </c>
      <c r="E91" s="1">
        <v>0</v>
      </c>
      <c r="F91" s="10">
        <v>0</v>
      </c>
      <c r="G91" s="10">
        <v>0</v>
      </c>
      <c r="H91" s="1">
        <v>0</v>
      </c>
      <c r="I91" s="11">
        <v>6.8285280728376323</v>
      </c>
      <c r="J91" s="10">
        <v>0</v>
      </c>
      <c r="K91" s="10">
        <v>0</v>
      </c>
      <c r="L91" s="10">
        <v>0</v>
      </c>
      <c r="M91" s="10">
        <v>0</v>
      </c>
      <c r="N91" s="11">
        <v>1.2693474962063733</v>
      </c>
      <c r="O91" s="11">
        <v>2.1714719271623673</v>
      </c>
      <c r="P91" s="10">
        <v>0</v>
      </c>
      <c r="Q91" s="10">
        <v>4.4006069802731407</v>
      </c>
      <c r="R91" s="10">
        <v>25.493171471927162</v>
      </c>
      <c r="S91" s="10">
        <v>21.699544764795142</v>
      </c>
      <c r="T91" s="10">
        <v>1.7450682852807282</v>
      </c>
      <c r="U91" s="10">
        <v>1.7450682852807282</v>
      </c>
      <c r="V91" s="10">
        <v>34.825493171471926</v>
      </c>
      <c r="W91" s="11">
        <v>3.3383915022761759</v>
      </c>
      <c r="X91" s="10">
        <v>10.091047040971169</v>
      </c>
      <c r="Y91" s="10">
        <v>2.4107408446767993</v>
      </c>
      <c r="Z91" s="10">
        <v>0</v>
      </c>
      <c r="AA91" s="10">
        <v>0</v>
      </c>
      <c r="AB91" s="10">
        <v>0</v>
      </c>
      <c r="AC91" s="10">
        <v>0</v>
      </c>
      <c r="AD91" s="10">
        <v>0</v>
      </c>
      <c r="AE91" s="10">
        <v>0</v>
      </c>
      <c r="AF91" s="10">
        <v>12.139605462822457</v>
      </c>
      <c r="AG91" s="10">
        <v>0.75872534142640358</v>
      </c>
      <c r="AH91" s="10">
        <v>0</v>
      </c>
      <c r="AI91" s="10">
        <v>0.75872534142640358</v>
      </c>
      <c r="AJ91" s="10">
        <v>0</v>
      </c>
      <c r="AK91" s="10">
        <v>0</v>
      </c>
      <c r="AL91" s="10">
        <v>0</v>
      </c>
      <c r="AM91" s="10">
        <v>0</v>
      </c>
      <c r="AN91" s="10">
        <v>0.75872534142640358</v>
      </c>
      <c r="AO91" s="10">
        <v>0</v>
      </c>
      <c r="AP91" s="10">
        <v>0</v>
      </c>
      <c r="AQ91" s="10">
        <v>0</v>
      </c>
      <c r="AR91" s="10">
        <v>0</v>
      </c>
      <c r="AS91" s="10">
        <v>0</v>
      </c>
      <c r="AT91" s="10">
        <v>0</v>
      </c>
      <c r="AU91" s="10">
        <v>0</v>
      </c>
      <c r="AV91" s="10">
        <v>0.75872534142640358</v>
      </c>
      <c r="AW91" s="10">
        <v>0</v>
      </c>
      <c r="AX91" s="10">
        <v>1.5174506828528072</v>
      </c>
      <c r="AY91" s="10">
        <v>0.75872534142640358</v>
      </c>
      <c r="AZ91" s="10">
        <v>0</v>
      </c>
      <c r="BA91" s="10">
        <v>0</v>
      </c>
      <c r="BB91" s="10">
        <v>0</v>
      </c>
      <c r="BC91" s="10">
        <v>0.75872534142640358</v>
      </c>
      <c r="BD91" s="10">
        <v>0</v>
      </c>
      <c r="BE91" s="10">
        <v>0</v>
      </c>
      <c r="BF91" s="10">
        <v>0</v>
      </c>
      <c r="BG91" s="10">
        <v>0</v>
      </c>
      <c r="BH91" s="10">
        <v>0</v>
      </c>
      <c r="BI91" s="10">
        <v>0</v>
      </c>
      <c r="BJ91" s="10">
        <v>0</v>
      </c>
      <c r="BK91" s="10">
        <v>0</v>
      </c>
      <c r="BL91" s="10">
        <v>0</v>
      </c>
      <c r="BM91" s="10">
        <v>0</v>
      </c>
      <c r="BN91" s="10">
        <v>0</v>
      </c>
      <c r="BO91" s="10">
        <v>0</v>
      </c>
      <c r="BP91" s="10">
        <v>0.75872534142640358</v>
      </c>
    </row>
    <row r="92" spans="1:68" x14ac:dyDescent="0.25">
      <c r="A92" s="1" t="s">
        <v>615</v>
      </c>
      <c r="B92" s="1" t="s">
        <v>525</v>
      </c>
      <c r="C92" s="8">
        <v>0</v>
      </c>
      <c r="D92" s="8">
        <v>0</v>
      </c>
      <c r="E92" s="2">
        <v>0</v>
      </c>
      <c r="F92" s="8">
        <v>0</v>
      </c>
      <c r="G92" s="8">
        <v>0</v>
      </c>
      <c r="H92" s="2">
        <v>0</v>
      </c>
      <c r="I92" s="8">
        <v>0</v>
      </c>
      <c r="J92" s="8">
        <v>0</v>
      </c>
      <c r="K92" s="8">
        <v>0</v>
      </c>
      <c r="L92" s="8">
        <v>0</v>
      </c>
      <c r="M92" s="8">
        <v>0</v>
      </c>
      <c r="N92" s="9">
        <v>1.918629550321199</v>
      </c>
      <c r="O92" s="9">
        <v>1.4379014989293362</v>
      </c>
      <c r="P92" s="8">
        <v>0</v>
      </c>
      <c r="Q92" s="8">
        <v>0</v>
      </c>
      <c r="R92" s="8">
        <v>36.830835117773013</v>
      </c>
      <c r="S92" s="8">
        <v>10.278372591006423</v>
      </c>
      <c r="T92" s="8">
        <v>6.209850107066381</v>
      </c>
      <c r="U92" s="8">
        <v>0</v>
      </c>
      <c r="V92" s="8">
        <v>37.901498929336185</v>
      </c>
      <c r="W92" s="8">
        <v>0</v>
      </c>
      <c r="X92" s="8">
        <v>8.7794432548179877</v>
      </c>
      <c r="Y92" s="8">
        <v>1.9557091438721694</v>
      </c>
      <c r="Z92" s="8">
        <v>0</v>
      </c>
      <c r="AA92" s="8">
        <v>0</v>
      </c>
      <c r="AB92" s="8">
        <v>0</v>
      </c>
      <c r="AC92" s="8">
        <v>0</v>
      </c>
      <c r="AD92" s="8">
        <v>0</v>
      </c>
      <c r="AE92" s="8">
        <v>0</v>
      </c>
      <c r="AF92" s="8">
        <v>26.766595289079227</v>
      </c>
      <c r="AG92" s="8">
        <v>0</v>
      </c>
      <c r="AH92" s="8">
        <v>0</v>
      </c>
      <c r="AI92" s="8">
        <v>0</v>
      </c>
      <c r="AJ92" s="8">
        <v>0</v>
      </c>
      <c r="AK92" s="8">
        <v>0</v>
      </c>
      <c r="AL92" s="8">
        <v>0</v>
      </c>
      <c r="AM92" s="8">
        <v>0</v>
      </c>
      <c r="AN92" s="8">
        <v>0</v>
      </c>
      <c r="AO92" s="8">
        <v>0</v>
      </c>
      <c r="AP92" s="8">
        <v>0</v>
      </c>
      <c r="AQ92" s="8">
        <v>0</v>
      </c>
      <c r="AR92" s="8">
        <v>0</v>
      </c>
      <c r="AS92" s="8">
        <v>0</v>
      </c>
      <c r="AT92" s="8">
        <v>0</v>
      </c>
      <c r="AU92" s="8">
        <v>0</v>
      </c>
      <c r="AV92" s="8">
        <v>1.0706638115631699</v>
      </c>
      <c r="AW92" s="8">
        <v>0</v>
      </c>
      <c r="AX92" s="8">
        <v>1.070663811563169</v>
      </c>
      <c r="AY92" s="8">
        <v>1.070663811563169</v>
      </c>
      <c r="AZ92" s="8">
        <v>0</v>
      </c>
      <c r="BA92" s="8">
        <v>0</v>
      </c>
      <c r="BB92" s="8">
        <v>0</v>
      </c>
      <c r="BC92" s="8">
        <v>0</v>
      </c>
      <c r="BD92" s="8">
        <v>0</v>
      </c>
      <c r="BE92" s="8">
        <v>0</v>
      </c>
      <c r="BF92" s="8">
        <v>0</v>
      </c>
      <c r="BG92" s="8">
        <v>0</v>
      </c>
      <c r="BH92" s="8">
        <v>0</v>
      </c>
      <c r="BI92" s="8">
        <v>0</v>
      </c>
      <c r="BJ92" s="8">
        <v>0</v>
      </c>
      <c r="BK92" s="8">
        <v>0</v>
      </c>
      <c r="BL92" s="8">
        <v>0</v>
      </c>
      <c r="BM92" s="8">
        <v>0</v>
      </c>
      <c r="BN92" s="8">
        <v>0</v>
      </c>
      <c r="BO92" s="8">
        <v>0</v>
      </c>
      <c r="BP92" s="8">
        <v>0</v>
      </c>
    </row>
    <row r="93" spans="1:68" x14ac:dyDescent="0.25">
      <c r="A93" s="1" t="s">
        <v>616</v>
      </c>
      <c r="B93" s="1" t="s">
        <v>525</v>
      </c>
      <c r="C93" s="10">
        <v>0</v>
      </c>
      <c r="D93" s="10">
        <v>0</v>
      </c>
      <c r="E93" s="1">
        <v>0</v>
      </c>
      <c r="F93" s="10">
        <v>0</v>
      </c>
      <c r="G93" s="10">
        <v>0</v>
      </c>
      <c r="H93" s="5">
        <v>1</v>
      </c>
      <c r="I93" s="10">
        <v>0</v>
      </c>
      <c r="J93" s="10">
        <v>0</v>
      </c>
      <c r="K93" s="10">
        <v>0</v>
      </c>
      <c r="L93" s="10">
        <v>0</v>
      </c>
      <c r="M93" s="10">
        <v>0</v>
      </c>
      <c r="N93" s="11">
        <v>2.3297045101088645</v>
      </c>
      <c r="O93" s="11">
        <v>0.6275272161741835</v>
      </c>
      <c r="P93" s="10">
        <v>0</v>
      </c>
      <c r="Q93" s="10">
        <v>0.38880248833592534</v>
      </c>
      <c r="R93" s="10">
        <v>17.573872472783826</v>
      </c>
      <c r="S93" s="10">
        <v>29.160186625194402</v>
      </c>
      <c r="T93" s="10">
        <v>4.1213063763608089</v>
      </c>
      <c r="U93" s="10">
        <v>0</v>
      </c>
      <c r="V93" s="10">
        <v>36.780715396578536</v>
      </c>
      <c r="W93" s="10">
        <v>0</v>
      </c>
      <c r="X93" s="10">
        <v>11.975116640746499</v>
      </c>
      <c r="Y93" s="10">
        <v>2.0774312053626396</v>
      </c>
      <c r="Z93" s="10">
        <v>0</v>
      </c>
      <c r="AA93" s="10">
        <v>0.77760497667185069</v>
      </c>
      <c r="AB93" s="10">
        <v>0</v>
      </c>
      <c r="AC93" s="10">
        <v>0</v>
      </c>
      <c r="AD93" s="10">
        <v>0</v>
      </c>
      <c r="AE93" s="10">
        <v>0</v>
      </c>
      <c r="AF93" s="10">
        <v>10.886469673405909</v>
      </c>
      <c r="AG93" s="10">
        <v>0</v>
      </c>
      <c r="AH93" s="10">
        <v>0</v>
      </c>
      <c r="AI93" s="10">
        <v>0.77760497667185069</v>
      </c>
      <c r="AJ93" s="10">
        <v>0</v>
      </c>
      <c r="AK93" s="10">
        <v>0</v>
      </c>
      <c r="AL93" s="10">
        <v>0</v>
      </c>
      <c r="AM93" s="10">
        <v>0</v>
      </c>
      <c r="AN93" s="10">
        <v>0</v>
      </c>
      <c r="AO93" s="10">
        <v>0</v>
      </c>
      <c r="AP93" s="10">
        <v>0.77760497667185069</v>
      </c>
      <c r="AQ93" s="10">
        <v>0</v>
      </c>
      <c r="AR93" s="10">
        <v>0</v>
      </c>
      <c r="AS93" s="10">
        <v>0</v>
      </c>
      <c r="AT93" s="10">
        <v>0</v>
      </c>
      <c r="AU93" s="10">
        <v>0</v>
      </c>
      <c r="AV93" s="10">
        <v>2.3328149300155521</v>
      </c>
      <c r="AW93" s="10">
        <v>0</v>
      </c>
      <c r="AX93" s="10">
        <v>0.77760497667185069</v>
      </c>
      <c r="AY93" s="10">
        <v>1.5552099533437014</v>
      </c>
      <c r="AZ93" s="10">
        <v>0</v>
      </c>
      <c r="BA93" s="10">
        <v>0</v>
      </c>
      <c r="BB93" s="10">
        <v>0</v>
      </c>
      <c r="BC93" s="10">
        <v>0</v>
      </c>
      <c r="BD93" s="10">
        <v>0</v>
      </c>
      <c r="BE93" s="10">
        <v>0</v>
      </c>
      <c r="BF93" s="10">
        <v>0</v>
      </c>
      <c r="BG93" s="10">
        <v>0</v>
      </c>
      <c r="BH93" s="10">
        <v>0</v>
      </c>
      <c r="BI93" s="10">
        <v>0</v>
      </c>
      <c r="BJ93" s="10">
        <v>4.6656298600311041</v>
      </c>
      <c r="BK93" s="10">
        <v>0</v>
      </c>
      <c r="BL93" s="10">
        <v>0</v>
      </c>
      <c r="BM93" s="10">
        <v>0</v>
      </c>
      <c r="BN93" s="10">
        <v>0</v>
      </c>
      <c r="BO93" s="10">
        <v>0</v>
      </c>
      <c r="BP93" s="10">
        <v>0</v>
      </c>
    </row>
    <row r="94" spans="1:68" x14ac:dyDescent="0.25">
      <c r="A94" s="1" t="s">
        <v>617</v>
      </c>
      <c r="B94" s="1" t="s">
        <v>525</v>
      </c>
      <c r="C94" s="8">
        <v>0</v>
      </c>
      <c r="D94" s="8">
        <v>0</v>
      </c>
      <c r="E94" s="2">
        <v>0</v>
      </c>
      <c r="F94" s="8">
        <v>0</v>
      </c>
      <c r="G94" s="8">
        <v>0</v>
      </c>
      <c r="H94" s="2">
        <v>0</v>
      </c>
      <c r="I94" s="9">
        <v>1.4556040756914119</v>
      </c>
      <c r="J94" s="8">
        <v>0</v>
      </c>
      <c r="K94" s="8">
        <v>0</v>
      </c>
      <c r="L94" s="8">
        <v>0</v>
      </c>
      <c r="M94" s="8">
        <v>0</v>
      </c>
      <c r="N94" s="9">
        <v>1.4410480349344976</v>
      </c>
      <c r="O94" s="9">
        <v>2.0611353711790392</v>
      </c>
      <c r="P94" s="8">
        <v>0</v>
      </c>
      <c r="Q94" s="8">
        <v>0</v>
      </c>
      <c r="R94" s="8">
        <v>18.049490538573508</v>
      </c>
      <c r="S94" s="8">
        <v>22.998544395924306</v>
      </c>
      <c r="T94" s="8">
        <v>10.334788937409023</v>
      </c>
      <c r="U94" s="8">
        <v>0.14556040756914118</v>
      </c>
      <c r="V94" s="8">
        <v>36.098981077147016</v>
      </c>
      <c r="W94" s="8">
        <v>0</v>
      </c>
      <c r="X94" s="8">
        <v>12.372634643377001</v>
      </c>
      <c r="Y94" s="8">
        <v>2.1892482964855899</v>
      </c>
      <c r="Z94" s="8">
        <v>0</v>
      </c>
      <c r="AA94" s="8">
        <v>0</v>
      </c>
      <c r="AB94" s="8">
        <v>0</v>
      </c>
      <c r="AC94" s="8">
        <v>0</v>
      </c>
      <c r="AD94" s="8">
        <v>0</v>
      </c>
      <c r="AE94" s="8">
        <v>0</v>
      </c>
      <c r="AF94" s="8">
        <v>17.467248908296941</v>
      </c>
      <c r="AG94" s="8">
        <v>0</v>
      </c>
      <c r="AH94" s="8">
        <v>0</v>
      </c>
      <c r="AI94" s="8">
        <v>0</v>
      </c>
      <c r="AJ94" s="8">
        <v>0</v>
      </c>
      <c r="AK94" s="8">
        <v>0</v>
      </c>
      <c r="AL94" s="8">
        <v>0</v>
      </c>
      <c r="AM94" s="8">
        <v>0</v>
      </c>
      <c r="AN94" s="8">
        <v>0</v>
      </c>
      <c r="AO94" s="8">
        <v>0</v>
      </c>
      <c r="AP94" s="8">
        <v>0</v>
      </c>
      <c r="AQ94" s="8">
        <v>0</v>
      </c>
      <c r="AR94" s="8">
        <v>0</v>
      </c>
      <c r="AS94" s="8">
        <v>0</v>
      </c>
      <c r="AT94" s="8">
        <v>0</v>
      </c>
      <c r="AU94" s="8">
        <v>0</v>
      </c>
      <c r="AV94" s="8">
        <v>1.4556040756914119</v>
      </c>
      <c r="AW94" s="8">
        <v>0</v>
      </c>
      <c r="AX94" s="8">
        <v>1.4556040756914119</v>
      </c>
      <c r="AY94" s="8">
        <v>0</v>
      </c>
      <c r="AZ94" s="8">
        <v>0</v>
      </c>
      <c r="BA94" s="8">
        <v>0</v>
      </c>
      <c r="BB94" s="8">
        <v>0</v>
      </c>
      <c r="BC94" s="8">
        <v>0</v>
      </c>
      <c r="BD94" s="8">
        <v>0</v>
      </c>
      <c r="BE94" s="8">
        <v>0</v>
      </c>
      <c r="BF94" s="8">
        <v>0</v>
      </c>
      <c r="BG94" s="8">
        <v>0</v>
      </c>
      <c r="BH94" s="8">
        <v>0</v>
      </c>
      <c r="BI94" s="8">
        <v>0</v>
      </c>
      <c r="BJ94" s="8">
        <v>0</v>
      </c>
      <c r="BK94" s="8">
        <v>0</v>
      </c>
      <c r="BL94" s="8">
        <v>0</v>
      </c>
      <c r="BM94" s="8">
        <v>0</v>
      </c>
      <c r="BN94" s="8">
        <v>0</v>
      </c>
      <c r="BO94" s="8">
        <v>0</v>
      </c>
      <c r="BP94" s="8">
        <v>0</v>
      </c>
    </row>
    <row r="95" spans="1:68" x14ac:dyDescent="0.25">
      <c r="A95" s="1" t="s">
        <v>618</v>
      </c>
      <c r="B95" s="1" t="s">
        <v>525</v>
      </c>
      <c r="C95" s="10">
        <v>0</v>
      </c>
      <c r="D95" s="10">
        <v>0</v>
      </c>
      <c r="E95" s="1">
        <v>0</v>
      </c>
      <c r="F95" s="10">
        <v>0</v>
      </c>
      <c r="G95" s="11">
        <v>0.92592592592592582</v>
      </c>
      <c r="H95" s="1">
        <v>0</v>
      </c>
      <c r="I95" s="10">
        <v>0</v>
      </c>
      <c r="J95" s="10">
        <v>0</v>
      </c>
      <c r="K95" s="10">
        <v>0</v>
      </c>
      <c r="L95" s="10">
        <v>0</v>
      </c>
      <c r="M95" s="10">
        <v>0</v>
      </c>
      <c r="N95" s="11">
        <v>2.0398148148148145</v>
      </c>
      <c r="O95" s="11">
        <v>2.0824074074074073</v>
      </c>
      <c r="P95" s="10">
        <v>0</v>
      </c>
      <c r="Q95" s="10">
        <v>0.7407407407407407</v>
      </c>
      <c r="R95" s="10">
        <v>43.611111111111107</v>
      </c>
      <c r="S95" s="10">
        <v>8.7962962962962958</v>
      </c>
      <c r="T95" s="10">
        <v>1.1111111111111109</v>
      </c>
      <c r="U95" s="10">
        <v>0</v>
      </c>
      <c r="V95" s="10">
        <v>39.444444444444443</v>
      </c>
      <c r="W95" s="10">
        <v>0</v>
      </c>
      <c r="X95" s="10">
        <v>6.2962962962962958</v>
      </c>
      <c r="Y95" s="10">
        <v>1.7357291944684738</v>
      </c>
      <c r="Z95" s="10">
        <v>0</v>
      </c>
      <c r="AA95" s="10">
        <v>0</v>
      </c>
      <c r="AB95" s="10">
        <v>0</v>
      </c>
      <c r="AC95" s="10">
        <v>0</v>
      </c>
      <c r="AD95" s="10">
        <v>0</v>
      </c>
      <c r="AE95" s="10">
        <v>0</v>
      </c>
      <c r="AF95" s="10">
        <v>9.2592592592592595</v>
      </c>
      <c r="AG95" s="10">
        <v>0</v>
      </c>
      <c r="AH95" s="10">
        <v>0</v>
      </c>
      <c r="AI95" s="10">
        <v>0</v>
      </c>
      <c r="AJ95" s="10">
        <v>0</v>
      </c>
      <c r="AK95" s="10">
        <v>0</v>
      </c>
      <c r="AL95" s="10">
        <v>0</v>
      </c>
      <c r="AM95" s="10">
        <v>0</v>
      </c>
      <c r="AN95" s="10">
        <v>0</v>
      </c>
      <c r="AO95" s="10">
        <v>0</v>
      </c>
      <c r="AP95" s="10">
        <v>0</v>
      </c>
      <c r="AQ95" s="10">
        <v>0</v>
      </c>
      <c r="AR95" s="10">
        <v>0</v>
      </c>
      <c r="AS95" s="10">
        <v>0</v>
      </c>
      <c r="AT95" s="10">
        <v>0</v>
      </c>
      <c r="AU95" s="10">
        <v>0</v>
      </c>
      <c r="AV95" s="10">
        <v>0.92592592592592582</v>
      </c>
      <c r="AW95" s="10">
        <v>0</v>
      </c>
      <c r="AX95" s="10">
        <v>0.92592592592592582</v>
      </c>
      <c r="AY95" s="10">
        <v>4.6296296296296298</v>
      </c>
      <c r="AZ95" s="10">
        <v>0</v>
      </c>
      <c r="BA95" s="10">
        <v>0</v>
      </c>
      <c r="BB95" s="10">
        <v>0</v>
      </c>
      <c r="BC95" s="10">
        <v>0</v>
      </c>
      <c r="BD95" s="10">
        <v>0</v>
      </c>
      <c r="BE95" s="10">
        <v>0</v>
      </c>
      <c r="BF95" s="10">
        <v>0</v>
      </c>
      <c r="BG95" s="10">
        <v>0</v>
      </c>
      <c r="BH95" s="10">
        <v>0</v>
      </c>
      <c r="BI95" s="10">
        <v>0</v>
      </c>
      <c r="BJ95" s="10">
        <v>0</v>
      </c>
      <c r="BK95" s="10">
        <v>0</v>
      </c>
      <c r="BL95" s="10">
        <v>0</v>
      </c>
      <c r="BM95" s="10">
        <v>0</v>
      </c>
      <c r="BN95" s="10">
        <v>0</v>
      </c>
      <c r="BO95" s="10">
        <v>0</v>
      </c>
      <c r="BP95" s="10">
        <v>0.92592592592592582</v>
      </c>
    </row>
    <row r="96" spans="1:68" x14ac:dyDescent="0.25">
      <c r="A96" s="1" t="s">
        <v>619</v>
      </c>
      <c r="B96" s="1" t="s">
        <v>525</v>
      </c>
      <c r="C96" s="8">
        <v>0</v>
      </c>
      <c r="D96" s="8">
        <v>0</v>
      </c>
      <c r="E96" s="2">
        <v>0</v>
      </c>
      <c r="F96" s="8">
        <v>0</v>
      </c>
      <c r="G96" s="8">
        <v>0</v>
      </c>
      <c r="H96" s="2">
        <v>0</v>
      </c>
      <c r="I96" s="8">
        <v>0</v>
      </c>
      <c r="J96" s="8">
        <v>0</v>
      </c>
      <c r="K96" s="8">
        <v>0</v>
      </c>
      <c r="L96" s="8">
        <v>0</v>
      </c>
      <c r="M96" s="8">
        <v>0</v>
      </c>
      <c r="N96" s="9">
        <v>1.0139130434782608</v>
      </c>
      <c r="O96" s="9">
        <v>2.907826086956522</v>
      </c>
      <c r="P96" s="8">
        <v>0</v>
      </c>
      <c r="Q96" s="8">
        <v>0</v>
      </c>
      <c r="R96" s="8">
        <v>28.173913043478265</v>
      </c>
      <c r="S96" s="8">
        <v>19.130434782608695</v>
      </c>
      <c r="T96" s="8">
        <v>5.7391304347826093</v>
      </c>
      <c r="U96" s="8">
        <v>0</v>
      </c>
      <c r="V96" s="8">
        <v>41.217391304347828</v>
      </c>
      <c r="W96" s="8">
        <v>0</v>
      </c>
      <c r="X96" s="8">
        <v>5.7391304347826093</v>
      </c>
      <c r="Y96" s="8">
        <v>1.9716487009246642</v>
      </c>
      <c r="Z96" s="8">
        <v>0</v>
      </c>
      <c r="AA96" s="8">
        <v>0</v>
      </c>
      <c r="AB96" s="8">
        <v>0</v>
      </c>
      <c r="AC96" s="8">
        <v>0</v>
      </c>
      <c r="AD96" s="8">
        <v>0</v>
      </c>
      <c r="AE96" s="8">
        <v>0</v>
      </c>
      <c r="AF96" s="8">
        <v>26.086956521739133</v>
      </c>
      <c r="AG96" s="8">
        <v>0</v>
      </c>
      <c r="AH96" s="8">
        <v>0</v>
      </c>
      <c r="AI96" s="8">
        <v>0</v>
      </c>
      <c r="AJ96" s="8">
        <v>0</v>
      </c>
      <c r="AK96" s="8">
        <v>0</v>
      </c>
      <c r="AL96" s="8">
        <v>0</v>
      </c>
      <c r="AM96" s="8">
        <v>0</v>
      </c>
      <c r="AN96" s="8">
        <v>0</v>
      </c>
      <c r="AO96" s="8">
        <v>0</v>
      </c>
      <c r="AP96" s="8">
        <v>0</v>
      </c>
      <c r="AQ96" s="8">
        <v>0</v>
      </c>
      <c r="AR96" s="8">
        <v>0</v>
      </c>
      <c r="AS96" s="8">
        <v>0</v>
      </c>
      <c r="AT96" s="8">
        <v>0</v>
      </c>
      <c r="AU96" s="8">
        <v>0</v>
      </c>
      <c r="AV96" s="8">
        <v>1.7391304347826089</v>
      </c>
      <c r="AW96" s="8">
        <v>0</v>
      </c>
      <c r="AX96" s="8">
        <v>1.7391304347826089</v>
      </c>
      <c r="AY96" s="8">
        <v>0</v>
      </c>
      <c r="AZ96" s="8">
        <v>0</v>
      </c>
      <c r="BA96" s="8">
        <v>0</v>
      </c>
      <c r="BB96" s="8">
        <v>0</v>
      </c>
      <c r="BC96" s="8">
        <v>0</v>
      </c>
      <c r="BD96" s="8">
        <v>0</v>
      </c>
      <c r="BE96" s="8">
        <v>0</v>
      </c>
      <c r="BF96" s="8">
        <v>0</v>
      </c>
      <c r="BG96" s="8">
        <v>0</v>
      </c>
      <c r="BH96" s="8">
        <v>0</v>
      </c>
      <c r="BI96" s="8">
        <v>0</v>
      </c>
      <c r="BJ96" s="8">
        <v>0</v>
      </c>
      <c r="BK96" s="8">
        <v>0</v>
      </c>
      <c r="BL96" s="8">
        <v>0</v>
      </c>
      <c r="BM96" s="8">
        <v>0</v>
      </c>
      <c r="BN96" s="8">
        <v>0</v>
      </c>
      <c r="BO96" s="8">
        <v>0</v>
      </c>
      <c r="BP96" s="8">
        <v>0</v>
      </c>
    </row>
    <row r="97" spans="1:68" x14ac:dyDescent="0.25">
      <c r="A97" s="1" t="s">
        <v>620</v>
      </c>
      <c r="B97" s="1" t="s">
        <v>525</v>
      </c>
      <c r="C97" s="10">
        <v>0</v>
      </c>
      <c r="D97" s="10">
        <v>0</v>
      </c>
      <c r="E97" s="1">
        <v>0</v>
      </c>
      <c r="F97" s="10">
        <v>0</v>
      </c>
      <c r="G97" s="10">
        <v>0</v>
      </c>
      <c r="H97" s="1">
        <v>0</v>
      </c>
      <c r="I97" s="11">
        <v>2.6178010471204187</v>
      </c>
      <c r="J97" s="10">
        <v>0</v>
      </c>
      <c r="K97" s="10">
        <v>0</v>
      </c>
      <c r="L97" s="10">
        <v>0</v>
      </c>
      <c r="M97" s="10">
        <v>0</v>
      </c>
      <c r="N97" s="11">
        <v>0.54450261780104714</v>
      </c>
      <c r="O97" s="11">
        <v>0.67801047120418845</v>
      </c>
      <c r="P97" s="10">
        <v>0</v>
      </c>
      <c r="Q97" s="10">
        <v>0</v>
      </c>
      <c r="R97" s="10">
        <v>25.654450261780106</v>
      </c>
      <c r="S97" s="10">
        <v>9.4240837696335067</v>
      </c>
      <c r="T97" s="10">
        <v>1.5706806282722512</v>
      </c>
      <c r="U97" s="10">
        <v>0</v>
      </c>
      <c r="V97" s="10">
        <v>54.450261780104711</v>
      </c>
      <c r="W97" s="10">
        <v>0</v>
      </c>
      <c r="X97" s="10">
        <v>8.9005235602094253</v>
      </c>
      <c r="Y97" s="10">
        <v>1.7069213993566934</v>
      </c>
      <c r="Z97" s="10">
        <v>0</v>
      </c>
      <c r="AA97" s="10">
        <v>0</v>
      </c>
      <c r="AB97" s="10">
        <v>0</v>
      </c>
      <c r="AC97" s="10">
        <v>0</v>
      </c>
      <c r="AD97" s="10">
        <v>0</v>
      </c>
      <c r="AE97" s="10">
        <v>0</v>
      </c>
      <c r="AF97" s="10">
        <v>41.8848167539267</v>
      </c>
      <c r="AG97" s="10">
        <v>0</v>
      </c>
      <c r="AH97" s="10">
        <v>0</v>
      </c>
      <c r="AI97" s="10">
        <v>0</v>
      </c>
      <c r="AJ97" s="10">
        <v>0</v>
      </c>
      <c r="AK97" s="10">
        <v>0</v>
      </c>
      <c r="AL97" s="10">
        <v>0</v>
      </c>
      <c r="AM97" s="10">
        <v>0</v>
      </c>
      <c r="AN97" s="10">
        <v>0</v>
      </c>
      <c r="AO97" s="10">
        <v>0</v>
      </c>
      <c r="AP97" s="10">
        <v>0</v>
      </c>
      <c r="AQ97" s="10">
        <v>0</v>
      </c>
      <c r="AR97" s="10">
        <v>0</v>
      </c>
      <c r="AS97" s="10">
        <v>0</v>
      </c>
      <c r="AT97" s="10">
        <v>0</v>
      </c>
      <c r="AU97" s="10">
        <v>0</v>
      </c>
      <c r="AV97" s="10">
        <v>2.6178010471204187</v>
      </c>
      <c r="AW97" s="10">
        <v>0</v>
      </c>
      <c r="AX97" s="10">
        <v>2.6178010471204187</v>
      </c>
      <c r="AY97" s="10">
        <v>2.6178010471204187</v>
      </c>
      <c r="AZ97" s="10">
        <v>0</v>
      </c>
      <c r="BA97" s="10">
        <v>0</v>
      </c>
      <c r="BB97" s="10">
        <v>0</v>
      </c>
      <c r="BC97" s="10">
        <v>2.6178010471204187</v>
      </c>
      <c r="BD97" s="10">
        <v>0</v>
      </c>
      <c r="BE97" s="10">
        <v>0</v>
      </c>
      <c r="BF97" s="10">
        <v>0</v>
      </c>
      <c r="BG97" s="10">
        <v>0</v>
      </c>
      <c r="BH97" s="10">
        <v>0</v>
      </c>
      <c r="BI97" s="10">
        <v>0</v>
      </c>
      <c r="BJ97" s="10">
        <v>0</v>
      </c>
      <c r="BK97" s="10">
        <v>0</v>
      </c>
      <c r="BL97" s="10">
        <v>0</v>
      </c>
      <c r="BM97" s="10">
        <v>0</v>
      </c>
      <c r="BN97" s="10">
        <v>0</v>
      </c>
      <c r="BO97" s="10">
        <v>0</v>
      </c>
      <c r="BP97" s="10">
        <v>2.6178010471204187</v>
      </c>
    </row>
    <row r="98" spans="1:68" x14ac:dyDescent="0.25">
      <c r="A98" s="1" t="s">
        <v>621</v>
      </c>
      <c r="B98" s="1" t="s">
        <v>525</v>
      </c>
      <c r="C98" s="8">
        <v>0</v>
      </c>
      <c r="D98" s="8">
        <v>0</v>
      </c>
      <c r="E98" s="2">
        <v>0</v>
      </c>
      <c r="F98" s="8">
        <v>0</v>
      </c>
      <c r="G98" s="8">
        <v>0</v>
      </c>
      <c r="H98" s="2">
        <v>0</v>
      </c>
      <c r="I98" s="9">
        <v>2.9673590504451037</v>
      </c>
      <c r="J98" s="8">
        <v>0</v>
      </c>
      <c r="K98" s="8">
        <v>0</v>
      </c>
      <c r="L98" s="8">
        <v>0</v>
      </c>
      <c r="M98" s="8">
        <v>0</v>
      </c>
      <c r="N98" s="9">
        <v>0.92878338278931749</v>
      </c>
      <c r="O98" s="9">
        <v>0.98219584569732932</v>
      </c>
      <c r="P98" s="8">
        <v>0</v>
      </c>
      <c r="Q98" s="8">
        <v>0</v>
      </c>
      <c r="R98" s="8">
        <v>17.210682492581604</v>
      </c>
      <c r="S98" s="8">
        <v>36.498516320474771</v>
      </c>
      <c r="T98" s="8">
        <v>0</v>
      </c>
      <c r="U98" s="8">
        <v>0</v>
      </c>
      <c r="V98" s="8">
        <v>42.136498516320472</v>
      </c>
      <c r="W98" s="8">
        <v>0</v>
      </c>
      <c r="X98" s="8">
        <v>4.154302670623145</v>
      </c>
      <c r="Y98" s="8">
        <v>1.6836693457142138</v>
      </c>
      <c r="Z98" s="8">
        <v>0</v>
      </c>
      <c r="AA98" s="8">
        <v>0</v>
      </c>
      <c r="AB98" s="8">
        <v>0</v>
      </c>
      <c r="AC98" s="8">
        <v>0</v>
      </c>
      <c r="AD98" s="8">
        <v>0</v>
      </c>
      <c r="AE98" s="8">
        <v>0</v>
      </c>
      <c r="AF98" s="8">
        <v>47.47774480712166</v>
      </c>
      <c r="AG98" s="8">
        <v>0</v>
      </c>
      <c r="AH98" s="8">
        <v>0</v>
      </c>
      <c r="AI98" s="8">
        <v>0</v>
      </c>
      <c r="AJ98" s="8">
        <v>0</v>
      </c>
      <c r="AK98" s="8">
        <v>0</v>
      </c>
      <c r="AL98" s="8">
        <v>0</v>
      </c>
      <c r="AM98" s="8">
        <v>0</v>
      </c>
      <c r="AN98" s="8">
        <v>0</v>
      </c>
      <c r="AO98" s="8">
        <v>0</v>
      </c>
      <c r="AP98" s="8">
        <v>0</v>
      </c>
      <c r="AQ98" s="8">
        <v>0</v>
      </c>
      <c r="AR98" s="8">
        <v>0</v>
      </c>
      <c r="AS98" s="8">
        <v>0</v>
      </c>
      <c r="AT98" s="8">
        <v>0</v>
      </c>
      <c r="AU98" s="8">
        <v>0</v>
      </c>
      <c r="AV98" s="8">
        <v>2.9673590504451037</v>
      </c>
      <c r="AW98" s="8">
        <v>0</v>
      </c>
      <c r="AX98" s="8">
        <v>2.9673590504451037</v>
      </c>
      <c r="AY98" s="8">
        <v>2.9673590504451037</v>
      </c>
      <c r="AZ98" s="8">
        <v>0</v>
      </c>
      <c r="BA98" s="8">
        <v>0</v>
      </c>
      <c r="BB98" s="8">
        <v>0</v>
      </c>
      <c r="BC98" s="8">
        <v>0</v>
      </c>
      <c r="BD98" s="8">
        <v>0</v>
      </c>
      <c r="BE98" s="8">
        <v>0</v>
      </c>
      <c r="BF98" s="8">
        <v>0</v>
      </c>
      <c r="BG98" s="8">
        <v>0</v>
      </c>
      <c r="BH98" s="8">
        <v>0</v>
      </c>
      <c r="BI98" s="8">
        <v>0</v>
      </c>
      <c r="BJ98" s="8">
        <v>0</v>
      </c>
      <c r="BK98" s="8">
        <v>0</v>
      </c>
      <c r="BL98" s="8">
        <v>0</v>
      </c>
      <c r="BM98" s="8">
        <v>0</v>
      </c>
      <c r="BN98" s="8">
        <v>0</v>
      </c>
      <c r="BO98" s="8">
        <v>0</v>
      </c>
      <c r="BP98" s="8">
        <v>0</v>
      </c>
    </row>
    <row r="99" spans="1:68" x14ac:dyDescent="0.25">
      <c r="A99" s="1" t="s">
        <v>622</v>
      </c>
      <c r="B99" s="1" t="s">
        <v>525</v>
      </c>
      <c r="C99" s="10">
        <v>0</v>
      </c>
      <c r="D99" s="10">
        <v>0</v>
      </c>
      <c r="E99" s="1">
        <v>0</v>
      </c>
      <c r="F99" s="10">
        <v>0</v>
      </c>
      <c r="G99" s="10">
        <v>0</v>
      </c>
      <c r="H99" s="1">
        <v>0</v>
      </c>
      <c r="I99" s="10">
        <v>0</v>
      </c>
      <c r="J99" s="10">
        <v>0</v>
      </c>
      <c r="K99" s="10">
        <v>0</v>
      </c>
      <c r="L99" s="10">
        <v>0</v>
      </c>
      <c r="M99" s="10">
        <v>0</v>
      </c>
      <c r="N99" s="11">
        <v>1.0865800865800868</v>
      </c>
      <c r="O99" s="10">
        <v>0</v>
      </c>
      <c r="P99" s="10">
        <v>0</v>
      </c>
      <c r="Q99" s="10">
        <v>0</v>
      </c>
      <c r="R99" s="10">
        <v>30.014430014430015</v>
      </c>
      <c r="S99" s="10">
        <v>21.645021645021643</v>
      </c>
      <c r="T99" s="10">
        <v>0.86580086580086579</v>
      </c>
      <c r="U99" s="10">
        <v>0</v>
      </c>
      <c r="V99" s="10">
        <v>42.424242424242422</v>
      </c>
      <c r="W99" s="10">
        <v>0</v>
      </c>
      <c r="X99" s="10">
        <v>5.0505050505050511</v>
      </c>
      <c r="Y99" s="10">
        <v>1.8007048827908623</v>
      </c>
      <c r="Z99" s="10">
        <v>0</v>
      </c>
      <c r="AA99" s="10">
        <v>0</v>
      </c>
      <c r="AB99" s="10">
        <v>0</v>
      </c>
      <c r="AC99" s="10">
        <v>0</v>
      </c>
      <c r="AD99" s="10">
        <v>0</v>
      </c>
      <c r="AE99" s="10">
        <v>0</v>
      </c>
      <c r="AF99" s="10">
        <v>4.329004329004329</v>
      </c>
      <c r="AG99" s="10">
        <v>0</v>
      </c>
      <c r="AH99" s="10">
        <v>0</v>
      </c>
      <c r="AI99" s="10">
        <v>0</v>
      </c>
      <c r="AJ99" s="10">
        <v>0</v>
      </c>
      <c r="AK99" s="10">
        <v>0</v>
      </c>
      <c r="AL99" s="10">
        <v>0</v>
      </c>
      <c r="AM99" s="10">
        <v>0</v>
      </c>
      <c r="AN99" s="10">
        <v>0</v>
      </c>
      <c r="AO99" s="10">
        <v>0</v>
      </c>
      <c r="AP99" s="10">
        <v>0</v>
      </c>
      <c r="AQ99" s="10">
        <v>0</v>
      </c>
      <c r="AR99" s="10">
        <v>0</v>
      </c>
      <c r="AS99" s="10">
        <v>0</v>
      </c>
      <c r="AT99" s="10">
        <v>0</v>
      </c>
      <c r="AU99" s="10">
        <v>0</v>
      </c>
      <c r="AV99" s="10">
        <v>1.4430014430014431</v>
      </c>
      <c r="AW99" s="10">
        <v>0</v>
      </c>
      <c r="AX99" s="10">
        <v>1.4430014430014431</v>
      </c>
      <c r="AY99" s="10">
        <v>2.8860028860028861</v>
      </c>
      <c r="AZ99" s="10">
        <v>0</v>
      </c>
      <c r="BA99" s="10">
        <v>0</v>
      </c>
      <c r="BB99" s="10">
        <v>0</v>
      </c>
      <c r="BC99" s="10">
        <v>0</v>
      </c>
      <c r="BD99" s="10">
        <v>0</v>
      </c>
      <c r="BE99" s="10">
        <v>0</v>
      </c>
      <c r="BF99" s="10">
        <v>0</v>
      </c>
      <c r="BG99" s="10">
        <v>0</v>
      </c>
      <c r="BH99" s="10">
        <v>0</v>
      </c>
      <c r="BI99" s="10">
        <v>0</v>
      </c>
      <c r="BJ99" s="10">
        <v>0</v>
      </c>
      <c r="BK99" s="10">
        <v>0</v>
      </c>
      <c r="BL99" s="10">
        <v>0</v>
      </c>
      <c r="BM99" s="10">
        <v>0</v>
      </c>
      <c r="BN99" s="10">
        <v>0</v>
      </c>
      <c r="BO99" s="10">
        <v>0</v>
      </c>
      <c r="BP99" s="10">
        <v>1.4430014430014431</v>
      </c>
    </row>
    <row r="100" spans="1:68" x14ac:dyDescent="0.25">
      <c r="A100" s="1" t="s">
        <v>623</v>
      </c>
      <c r="B100" s="1" t="s">
        <v>525</v>
      </c>
      <c r="C100" s="8">
        <v>0</v>
      </c>
      <c r="D100" s="8">
        <v>0</v>
      </c>
      <c r="E100" s="2">
        <v>0</v>
      </c>
      <c r="F100" s="8">
        <v>0</v>
      </c>
      <c r="G100" s="8">
        <v>0</v>
      </c>
      <c r="H100" s="3">
        <v>1</v>
      </c>
      <c r="I100" s="9">
        <v>0.91074681238615662</v>
      </c>
      <c r="J100" s="8">
        <v>0</v>
      </c>
      <c r="K100" s="8">
        <v>0</v>
      </c>
      <c r="L100" s="8">
        <v>0</v>
      </c>
      <c r="M100" s="8">
        <v>0</v>
      </c>
      <c r="N100" s="9">
        <v>1.100182149362477</v>
      </c>
      <c r="O100" s="9">
        <v>0.97723132969034598</v>
      </c>
      <c r="P100" s="8">
        <v>0</v>
      </c>
      <c r="Q100" s="8">
        <v>0</v>
      </c>
      <c r="R100" s="8">
        <v>52.231329690346087</v>
      </c>
      <c r="S100" s="8">
        <v>14.663023679417122</v>
      </c>
      <c r="T100" s="8">
        <v>3.3242258652094714</v>
      </c>
      <c r="U100" s="8">
        <v>9.107468123861566E-2</v>
      </c>
      <c r="V100" s="8">
        <v>21.539162112932601</v>
      </c>
      <c r="W100" s="8">
        <v>0</v>
      </c>
      <c r="X100" s="8">
        <v>8.1511839708561009</v>
      </c>
      <c r="Y100" s="8">
        <v>1.8398900190320031</v>
      </c>
      <c r="Z100" s="8">
        <v>0</v>
      </c>
      <c r="AA100" s="8">
        <v>0.45537340619307831</v>
      </c>
      <c r="AB100" s="8">
        <v>0</v>
      </c>
      <c r="AC100" s="8">
        <v>0.45537340619307831</v>
      </c>
      <c r="AD100" s="8">
        <v>0</v>
      </c>
      <c r="AE100" s="8">
        <v>0</v>
      </c>
      <c r="AF100" s="8">
        <v>3.187613843351548</v>
      </c>
      <c r="AG100" s="8">
        <v>0</v>
      </c>
      <c r="AH100" s="8">
        <v>0</v>
      </c>
      <c r="AI100" s="8">
        <v>0</v>
      </c>
      <c r="AJ100" s="8">
        <v>0</v>
      </c>
      <c r="AK100" s="8">
        <v>0</v>
      </c>
      <c r="AL100" s="8">
        <v>0</v>
      </c>
      <c r="AM100" s="8">
        <v>0</v>
      </c>
      <c r="AN100" s="8">
        <v>0</v>
      </c>
      <c r="AO100" s="8">
        <v>0</v>
      </c>
      <c r="AP100" s="8">
        <v>0</v>
      </c>
      <c r="AQ100" s="8">
        <v>0</v>
      </c>
      <c r="AR100" s="8">
        <v>0</v>
      </c>
      <c r="AS100" s="8">
        <v>0</v>
      </c>
      <c r="AT100" s="8">
        <v>0</v>
      </c>
      <c r="AU100" s="8">
        <v>0</v>
      </c>
      <c r="AV100" s="8">
        <v>0.45537340619307831</v>
      </c>
      <c r="AW100" s="8">
        <v>0</v>
      </c>
      <c r="AX100" s="8">
        <v>0</v>
      </c>
      <c r="AY100" s="8">
        <v>0.91074681238615662</v>
      </c>
      <c r="AZ100" s="8">
        <v>0</v>
      </c>
      <c r="BA100" s="8">
        <v>0</v>
      </c>
      <c r="BB100" s="8">
        <v>0</v>
      </c>
      <c r="BC100" s="8">
        <v>0</v>
      </c>
      <c r="BD100" s="8">
        <v>0</v>
      </c>
      <c r="BE100" s="8">
        <v>0</v>
      </c>
      <c r="BF100" s="8">
        <v>0</v>
      </c>
      <c r="BG100" s="8">
        <v>0</v>
      </c>
      <c r="BH100" s="8">
        <v>0</v>
      </c>
      <c r="BI100" s="8">
        <v>0</v>
      </c>
      <c r="BJ100" s="8">
        <v>0.45537340619307831</v>
      </c>
      <c r="BK100" s="8">
        <v>0</v>
      </c>
      <c r="BL100" s="8">
        <v>0</v>
      </c>
      <c r="BM100" s="8">
        <v>0</v>
      </c>
      <c r="BN100" s="8">
        <v>0</v>
      </c>
      <c r="BO100" s="8">
        <v>0</v>
      </c>
      <c r="BP100" s="8">
        <v>0</v>
      </c>
    </row>
    <row r="101" spans="1:68" x14ac:dyDescent="0.25">
      <c r="A101" s="1" t="s">
        <v>624</v>
      </c>
      <c r="B101" s="1" t="s">
        <v>525</v>
      </c>
      <c r="C101" s="10">
        <v>0</v>
      </c>
      <c r="D101" s="10">
        <v>0</v>
      </c>
      <c r="E101" s="1">
        <v>0</v>
      </c>
      <c r="F101" s="10">
        <v>0</v>
      </c>
      <c r="G101" s="10">
        <v>0</v>
      </c>
      <c r="H101" s="5">
        <v>2</v>
      </c>
      <c r="I101" s="11">
        <v>3.3003300330033007</v>
      </c>
      <c r="J101" s="10">
        <v>0</v>
      </c>
      <c r="K101" s="10">
        <v>0</v>
      </c>
      <c r="L101" s="10">
        <v>0</v>
      </c>
      <c r="M101" s="11">
        <v>100</v>
      </c>
      <c r="N101" s="11">
        <v>0.39669966996699674</v>
      </c>
      <c r="O101" s="11">
        <v>2.3564356435643563</v>
      </c>
      <c r="P101" s="10">
        <v>0</v>
      </c>
      <c r="Q101" s="10">
        <v>0</v>
      </c>
      <c r="R101" s="10">
        <v>47.062706270627061</v>
      </c>
      <c r="S101" s="10">
        <v>15.973597359735974</v>
      </c>
      <c r="T101" s="10">
        <v>0.72607260726072609</v>
      </c>
      <c r="U101" s="10">
        <v>0.132013201320132</v>
      </c>
      <c r="V101" s="10">
        <v>32.211221122112207</v>
      </c>
      <c r="W101" s="10">
        <v>0</v>
      </c>
      <c r="X101" s="10">
        <v>3.8943894389438944</v>
      </c>
      <c r="Y101" s="10">
        <v>1.707454516747781</v>
      </c>
      <c r="Z101" s="10">
        <v>0</v>
      </c>
      <c r="AA101" s="10">
        <v>0.66006600660066006</v>
      </c>
      <c r="AB101" s="10">
        <v>0</v>
      </c>
      <c r="AC101" s="10">
        <v>0.66006600660066006</v>
      </c>
      <c r="AD101" s="10">
        <v>0</v>
      </c>
      <c r="AE101" s="10">
        <v>0</v>
      </c>
      <c r="AF101" s="10">
        <v>0</v>
      </c>
      <c r="AG101" s="10">
        <v>0.66006600660066006</v>
      </c>
      <c r="AH101" s="10">
        <v>0</v>
      </c>
      <c r="AI101" s="10">
        <v>0</v>
      </c>
      <c r="AJ101" s="10">
        <v>0</v>
      </c>
      <c r="AK101" s="10">
        <v>0</v>
      </c>
      <c r="AL101" s="10">
        <v>0</v>
      </c>
      <c r="AM101" s="10">
        <v>0</v>
      </c>
      <c r="AN101" s="10">
        <v>0</v>
      </c>
      <c r="AO101" s="10">
        <v>0</v>
      </c>
      <c r="AP101" s="10">
        <v>0</v>
      </c>
      <c r="AQ101" s="10">
        <v>0</v>
      </c>
      <c r="AR101" s="10">
        <v>0</v>
      </c>
      <c r="AS101" s="10">
        <v>0</v>
      </c>
      <c r="AT101" s="10">
        <v>0</v>
      </c>
      <c r="AU101" s="10">
        <v>0</v>
      </c>
      <c r="AV101" s="10">
        <v>0.66006600660066006</v>
      </c>
      <c r="AW101" s="10">
        <v>0</v>
      </c>
      <c r="AX101" s="10">
        <v>0.66006600660066006</v>
      </c>
      <c r="AY101" s="10">
        <v>0.66006600660066006</v>
      </c>
      <c r="AZ101" s="10">
        <v>0</v>
      </c>
      <c r="BA101" s="10">
        <v>0</v>
      </c>
      <c r="BB101" s="10">
        <v>0</v>
      </c>
      <c r="BC101" s="10">
        <v>0</v>
      </c>
      <c r="BD101" s="10">
        <v>0</v>
      </c>
      <c r="BE101" s="10">
        <v>0</v>
      </c>
      <c r="BF101" s="10">
        <v>0</v>
      </c>
      <c r="BG101" s="10">
        <v>0</v>
      </c>
      <c r="BH101" s="10">
        <v>0</v>
      </c>
      <c r="BI101" s="10">
        <v>0</v>
      </c>
      <c r="BJ101" s="10">
        <v>0</v>
      </c>
      <c r="BK101" s="10">
        <v>0</v>
      </c>
      <c r="BL101" s="10">
        <v>0</v>
      </c>
      <c r="BM101" s="10">
        <v>0</v>
      </c>
      <c r="BN101" s="10">
        <v>0</v>
      </c>
      <c r="BO101" s="10">
        <v>0</v>
      </c>
      <c r="BP101" s="10">
        <v>0</v>
      </c>
    </row>
    <row r="102" spans="1:68" x14ac:dyDescent="0.25">
      <c r="A102" s="1" t="s">
        <v>625</v>
      </c>
      <c r="B102" s="1" t="s">
        <v>525</v>
      </c>
      <c r="C102" s="8">
        <v>0</v>
      </c>
      <c r="D102" s="8">
        <v>0</v>
      </c>
      <c r="E102" s="2">
        <v>0</v>
      </c>
      <c r="F102" s="8">
        <v>0</v>
      </c>
      <c r="G102" s="8">
        <v>0</v>
      </c>
      <c r="H102" s="2">
        <v>0</v>
      </c>
      <c r="I102" s="8">
        <v>0</v>
      </c>
      <c r="J102" s="8">
        <v>0</v>
      </c>
      <c r="K102" s="8">
        <v>0</v>
      </c>
      <c r="L102" s="8">
        <v>0</v>
      </c>
      <c r="M102" s="8">
        <v>0</v>
      </c>
      <c r="N102" s="9">
        <v>1.476454293628809</v>
      </c>
      <c r="O102" s="8">
        <v>0</v>
      </c>
      <c r="P102" s="8">
        <v>0</v>
      </c>
      <c r="Q102" s="8">
        <v>0</v>
      </c>
      <c r="R102" s="8">
        <v>36.56509695290859</v>
      </c>
      <c r="S102" s="8">
        <v>18.005540166204987</v>
      </c>
      <c r="T102" s="8">
        <v>0.554016620498615</v>
      </c>
      <c r="U102" s="8">
        <v>0</v>
      </c>
      <c r="V102" s="8">
        <v>39.889196675900273</v>
      </c>
      <c r="W102" s="8">
        <v>0</v>
      </c>
      <c r="X102" s="8">
        <v>4.9861495844875341</v>
      </c>
      <c r="Y102" s="8">
        <v>1.7622212821896106</v>
      </c>
      <c r="Z102" s="8">
        <v>0</v>
      </c>
      <c r="AA102" s="8">
        <v>0</v>
      </c>
      <c r="AB102" s="8">
        <v>0</v>
      </c>
      <c r="AC102" s="8">
        <v>0</v>
      </c>
      <c r="AD102" s="8">
        <v>0</v>
      </c>
      <c r="AE102" s="8">
        <v>0</v>
      </c>
      <c r="AF102" s="8">
        <v>16.62049861495845</v>
      </c>
      <c r="AG102" s="8">
        <v>5.54016620498615</v>
      </c>
      <c r="AH102" s="8">
        <v>0</v>
      </c>
      <c r="AI102" s="8">
        <v>0</v>
      </c>
      <c r="AJ102" s="8">
        <v>0</v>
      </c>
      <c r="AK102" s="8">
        <v>0</v>
      </c>
      <c r="AL102" s="8">
        <v>0</v>
      </c>
      <c r="AM102" s="8">
        <v>0</v>
      </c>
      <c r="AN102" s="8">
        <v>0</v>
      </c>
      <c r="AO102" s="8">
        <v>0</v>
      </c>
      <c r="AP102" s="8">
        <v>0</v>
      </c>
      <c r="AQ102" s="8">
        <v>0</v>
      </c>
      <c r="AR102" s="8">
        <v>0</v>
      </c>
      <c r="AS102" s="8">
        <v>0</v>
      </c>
      <c r="AT102" s="8">
        <v>0</v>
      </c>
      <c r="AU102" s="8">
        <v>0</v>
      </c>
      <c r="AV102" s="8">
        <v>0</v>
      </c>
      <c r="AW102" s="8">
        <v>0</v>
      </c>
      <c r="AX102" s="8">
        <v>0</v>
      </c>
      <c r="AY102" s="8">
        <v>8.310249307479225</v>
      </c>
      <c r="AZ102" s="8">
        <v>0</v>
      </c>
      <c r="BA102" s="8">
        <v>0</v>
      </c>
      <c r="BB102" s="8">
        <v>0</v>
      </c>
      <c r="BC102" s="8">
        <v>0</v>
      </c>
      <c r="BD102" s="8">
        <v>0</v>
      </c>
      <c r="BE102" s="8">
        <v>0</v>
      </c>
      <c r="BF102" s="8">
        <v>0</v>
      </c>
      <c r="BG102" s="8">
        <v>0</v>
      </c>
      <c r="BH102" s="8">
        <v>0</v>
      </c>
      <c r="BI102" s="8">
        <v>0</v>
      </c>
      <c r="BJ102" s="8">
        <v>0</v>
      </c>
      <c r="BK102" s="8">
        <v>0</v>
      </c>
      <c r="BL102" s="8">
        <v>0</v>
      </c>
      <c r="BM102" s="8">
        <v>0</v>
      </c>
      <c r="BN102" s="8">
        <v>0</v>
      </c>
      <c r="BO102" s="8">
        <v>0</v>
      </c>
      <c r="BP102" s="8">
        <v>2.770083102493075</v>
      </c>
    </row>
    <row r="103" spans="1:68" x14ac:dyDescent="0.25">
      <c r="A103" s="1" t="s">
        <v>626</v>
      </c>
      <c r="B103" s="1" t="s">
        <v>525</v>
      </c>
      <c r="C103" s="10">
        <v>0</v>
      </c>
      <c r="D103" s="10">
        <v>0</v>
      </c>
      <c r="E103" s="1">
        <v>0</v>
      </c>
      <c r="F103" s="10">
        <v>0</v>
      </c>
      <c r="G103" s="10">
        <v>0</v>
      </c>
      <c r="H103" s="5">
        <v>2</v>
      </c>
      <c r="I103" s="10">
        <v>0</v>
      </c>
      <c r="J103" s="10">
        <v>0</v>
      </c>
      <c r="K103" s="10">
        <v>0</v>
      </c>
      <c r="L103" s="10">
        <v>0</v>
      </c>
      <c r="M103" s="10">
        <v>0</v>
      </c>
      <c r="N103" s="11">
        <v>0.89068322981366455</v>
      </c>
      <c r="O103" s="10">
        <v>0</v>
      </c>
      <c r="P103" s="10">
        <v>0</v>
      </c>
      <c r="Q103" s="10">
        <v>0</v>
      </c>
      <c r="R103" s="10">
        <v>41.490683229813662</v>
      </c>
      <c r="S103" s="10">
        <v>13.043478260869565</v>
      </c>
      <c r="T103" s="10">
        <v>0.99378881987577639</v>
      </c>
      <c r="U103" s="10">
        <v>0</v>
      </c>
      <c r="V103" s="10">
        <v>40.869565217391305</v>
      </c>
      <c r="W103" s="10">
        <v>0</v>
      </c>
      <c r="X103" s="10">
        <v>3.6024844720496891</v>
      </c>
      <c r="Y103" s="10">
        <v>1.6763058879599069</v>
      </c>
      <c r="Z103" s="10">
        <v>0</v>
      </c>
      <c r="AA103" s="10">
        <v>1.2422360248447204</v>
      </c>
      <c r="AB103" s="10">
        <v>0</v>
      </c>
      <c r="AC103" s="10">
        <v>0</v>
      </c>
      <c r="AD103" s="10">
        <v>0</v>
      </c>
      <c r="AE103" s="10">
        <v>0</v>
      </c>
      <c r="AF103" s="10">
        <v>4.9689440993788816</v>
      </c>
      <c r="AG103" s="10">
        <v>0</v>
      </c>
      <c r="AH103" s="10">
        <v>0</v>
      </c>
      <c r="AI103" s="10">
        <v>1.24223602484472</v>
      </c>
      <c r="AJ103" s="10">
        <v>0</v>
      </c>
      <c r="AK103" s="10">
        <v>0</v>
      </c>
      <c r="AL103" s="10">
        <v>0</v>
      </c>
      <c r="AM103" s="10">
        <v>0</v>
      </c>
      <c r="AN103" s="10">
        <v>0</v>
      </c>
      <c r="AO103" s="10">
        <v>0</v>
      </c>
      <c r="AP103" s="10">
        <v>0</v>
      </c>
      <c r="AQ103" s="10">
        <v>0</v>
      </c>
      <c r="AR103" s="10">
        <v>0</v>
      </c>
      <c r="AS103" s="10">
        <v>0</v>
      </c>
      <c r="AT103" s="10">
        <v>0</v>
      </c>
      <c r="AU103" s="10">
        <v>0</v>
      </c>
      <c r="AV103" s="10">
        <v>2.4844720496894408</v>
      </c>
      <c r="AW103" s="10">
        <v>0</v>
      </c>
      <c r="AX103" s="10">
        <v>1.2422360248447204</v>
      </c>
      <c r="AY103" s="10">
        <v>3.7267080745341614</v>
      </c>
      <c r="AZ103" s="10">
        <v>0</v>
      </c>
      <c r="BA103" s="10">
        <v>0</v>
      </c>
      <c r="BB103" s="10">
        <v>0</v>
      </c>
      <c r="BC103" s="10">
        <v>1.2422360248447204</v>
      </c>
      <c r="BD103" s="10">
        <v>0</v>
      </c>
      <c r="BE103" s="10">
        <v>0</v>
      </c>
      <c r="BF103" s="10">
        <v>0</v>
      </c>
      <c r="BG103" s="10">
        <v>0</v>
      </c>
      <c r="BH103" s="10">
        <v>0</v>
      </c>
      <c r="BI103" s="10">
        <v>0</v>
      </c>
      <c r="BJ103" s="10">
        <v>0</v>
      </c>
      <c r="BK103" s="10">
        <v>0</v>
      </c>
      <c r="BL103" s="10">
        <v>0</v>
      </c>
      <c r="BM103" s="10">
        <v>0</v>
      </c>
      <c r="BN103" s="10">
        <v>0</v>
      </c>
      <c r="BO103" s="10">
        <v>0</v>
      </c>
      <c r="BP103" s="10">
        <v>0</v>
      </c>
    </row>
    <row r="104" spans="1:68" x14ac:dyDescent="0.25">
      <c r="A104" s="1" t="s">
        <v>627</v>
      </c>
      <c r="B104" s="1" t="s">
        <v>525</v>
      </c>
      <c r="C104" s="8">
        <v>0</v>
      </c>
      <c r="D104" s="8">
        <v>0</v>
      </c>
      <c r="E104" s="2">
        <v>0</v>
      </c>
      <c r="F104" s="8">
        <v>0</v>
      </c>
      <c r="G104" s="8">
        <v>0</v>
      </c>
      <c r="H104" s="2">
        <v>0</v>
      </c>
      <c r="I104" s="9">
        <v>1.9445794846864366</v>
      </c>
      <c r="J104" s="9">
        <v>0.43753038405444816</v>
      </c>
      <c r="K104" s="8">
        <v>0</v>
      </c>
      <c r="L104" s="9">
        <v>9.7228974234321836E-2</v>
      </c>
      <c r="M104" s="8">
        <v>0</v>
      </c>
      <c r="N104" s="9">
        <v>1.1395235780262518</v>
      </c>
      <c r="O104" s="9">
        <v>3.4282936315021875</v>
      </c>
      <c r="P104" s="8">
        <v>0</v>
      </c>
      <c r="Q104" s="8">
        <v>3.6947010209042292</v>
      </c>
      <c r="R104" s="8">
        <v>52.309188138065146</v>
      </c>
      <c r="S104" s="8">
        <v>18.279047156052506</v>
      </c>
      <c r="T104" s="8">
        <v>0.68060281964025282</v>
      </c>
      <c r="U104" s="8">
        <v>0.29168692270296548</v>
      </c>
      <c r="V104" s="8">
        <v>20.807000486144872</v>
      </c>
      <c r="W104" s="8">
        <v>0</v>
      </c>
      <c r="X104" s="8">
        <v>3.9377734564900337</v>
      </c>
      <c r="Y104" s="8">
        <v>1.8415473397354798</v>
      </c>
      <c r="Z104" s="8">
        <v>0</v>
      </c>
      <c r="AA104" s="8">
        <v>0</v>
      </c>
      <c r="AB104" s="8">
        <v>0</v>
      </c>
      <c r="AC104" s="8">
        <v>0</v>
      </c>
      <c r="AD104" s="8">
        <v>0</v>
      </c>
      <c r="AE104" s="8">
        <v>0</v>
      </c>
      <c r="AF104" s="8">
        <v>9.7228974234321832</v>
      </c>
      <c r="AG104" s="8">
        <v>0</v>
      </c>
      <c r="AH104" s="8">
        <v>0</v>
      </c>
      <c r="AI104" s="8">
        <v>0.48614487117160915</v>
      </c>
      <c r="AJ104" s="8">
        <v>0</v>
      </c>
      <c r="AK104" s="8">
        <v>0</v>
      </c>
      <c r="AL104" s="8">
        <v>0</v>
      </c>
      <c r="AM104" s="8">
        <v>0</v>
      </c>
      <c r="AN104" s="8">
        <v>0</v>
      </c>
      <c r="AO104" s="8">
        <v>0</v>
      </c>
      <c r="AP104" s="8">
        <v>0.48614487117160915</v>
      </c>
      <c r="AQ104" s="8">
        <v>0</v>
      </c>
      <c r="AR104" s="8">
        <v>0</v>
      </c>
      <c r="AS104" s="8">
        <v>0</v>
      </c>
      <c r="AT104" s="8">
        <v>0</v>
      </c>
      <c r="AU104" s="8">
        <v>0</v>
      </c>
      <c r="AV104" s="8">
        <v>0.48614487117160915</v>
      </c>
      <c r="AW104" s="8">
        <v>0</v>
      </c>
      <c r="AX104" s="8">
        <v>0</v>
      </c>
      <c r="AY104" s="8">
        <v>1.4584346135148274</v>
      </c>
      <c r="AZ104" s="8">
        <v>0</v>
      </c>
      <c r="BA104" s="8">
        <v>0</v>
      </c>
      <c r="BB104" s="8">
        <v>0</v>
      </c>
      <c r="BC104" s="8">
        <v>0</v>
      </c>
      <c r="BD104" s="8">
        <v>0</v>
      </c>
      <c r="BE104" s="8">
        <v>0</v>
      </c>
      <c r="BF104" s="8">
        <v>0</v>
      </c>
      <c r="BG104" s="8">
        <v>0</v>
      </c>
      <c r="BH104" s="8">
        <v>0</v>
      </c>
      <c r="BI104" s="8">
        <v>0</v>
      </c>
      <c r="BJ104" s="8">
        <v>0</v>
      </c>
      <c r="BK104" s="8">
        <v>0</v>
      </c>
      <c r="BL104" s="8">
        <v>0</v>
      </c>
      <c r="BM104" s="8">
        <v>0</v>
      </c>
      <c r="BN104" s="8">
        <v>0</v>
      </c>
      <c r="BO104" s="8">
        <v>0</v>
      </c>
      <c r="BP104" s="8">
        <v>0</v>
      </c>
    </row>
    <row r="105" spans="1:68" x14ac:dyDescent="0.25">
      <c r="A105" s="1" t="s">
        <v>628</v>
      </c>
      <c r="B105" s="1" t="s">
        <v>525</v>
      </c>
      <c r="C105" s="10">
        <v>0</v>
      </c>
      <c r="D105" s="10">
        <v>0</v>
      </c>
      <c r="E105" s="1">
        <v>0</v>
      </c>
      <c r="F105" s="10">
        <v>0</v>
      </c>
      <c r="G105" s="10">
        <v>0</v>
      </c>
      <c r="H105" s="1">
        <v>0</v>
      </c>
      <c r="I105" s="11">
        <v>2.8612303290414882</v>
      </c>
      <c r="J105" s="10">
        <v>0</v>
      </c>
      <c r="K105" s="10">
        <v>0</v>
      </c>
      <c r="L105" s="10">
        <v>0</v>
      </c>
      <c r="M105" s="10">
        <v>0</v>
      </c>
      <c r="N105" s="11">
        <v>2.4792560801144496</v>
      </c>
      <c r="O105" s="11">
        <v>2.2675250357653791</v>
      </c>
      <c r="P105" s="10">
        <v>0</v>
      </c>
      <c r="Q105" s="10">
        <v>0</v>
      </c>
      <c r="R105" s="10">
        <v>28.612303290414882</v>
      </c>
      <c r="S105" s="10">
        <v>20.600858369098713</v>
      </c>
      <c r="T105" s="10">
        <v>6.866952789699571</v>
      </c>
      <c r="U105" s="10">
        <v>0.14306151645207441</v>
      </c>
      <c r="V105" s="10">
        <v>39.341917024320459</v>
      </c>
      <c r="W105" s="10">
        <v>0</v>
      </c>
      <c r="X105" s="10">
        <v>4.4349070100143066</v>
      </c>
      <c r="Y105" s="10">
        <v>1.9937797310227114</v>
      </c>
      <c r="Z105" s="10">
        <v>0</v>
      </c>
      <c r="AA105" s="10">
        <v>0</v>
      </c>
      <c r="AB105" s="10">
        <v>0</v>
      </c>
      <c r="AC105" s="10">
        <v>0</v>
      </c>
      <c r="AD105" s="10">
        <v>0</v>
      </c>
      <c r="AE105" s="10">
        <v>0</v>
      </c>
      <c r="AF105" s="10">
        <v>12.875536480686696</v>
      </c>
      <c r="AG105" s="10">
        <v>1.4306151645207441</v>
      </c>
      <c r="AH105" s="10">
        <v>0</v>
      </c>
      <c r="AI105" s="10">
        <v>0</v>
      </c>
      <c r="AJ105" s="10">
        <v>0</v>
      </c>
      <c r="AK105" s="10">
        <v>0</v>
      </c>
      <c r="AL105" s="10">
        <v>0</v>
      </c>
      <c r="AM105" s="10">
        <v>0</v>
      </c>
      <c r="AN105" s="10">
        <v>0</v>
      </c>
      <c r="AO105" s="10">
        <v>0</v>
      </c>
      <c r="AP105" s="10">
        <v>0</v>
      </c>
      <c r="AQ105" s="10">
        <v>0</v>
      </c>
      <c r="AR105" s="10">
        <v>0</v>
      </c>
      <c r="AS105" s="10">
        <v>0</v>
      </c>
      <c r="AT105" s="10">
        <v>0</v>
      </c>
      <c r="AU105" s="10">
        <v>0</v>
      </c>
      <c r="AV105" s="10">
        <v>2.8612303290414882</v>
      </c>
      <c r="AW105" s="10">
        <v>0</v>
      </c>
      <c r="AX105" s="10">
        <v>0</v>
      </c>
      <c r="AY105" s="10">
        <v>0</v>
      </c>
      <c r="AZ105" s="10">
        <v>0</v>
      </c>
      <c r="BA105" s="10">
        <v>0</v>
      </c>
      <c r="BB105" s="10">
        <v>0</v>
      </c>
      <c r="BC105" s="10">
        <v>0</v>
      </c>
      <c r="BD105" s="10">
        <v>0</v>
      </c>
      <c r="BE105" s="10">
        <v>0</v>
      </c>
      <c r="BF105" s="10">
        <v>0</v>
      </c>
      <c r="BG105" s="10">
        <v>0</v>
      </c>
      <c r="BH105" s="10">
        <v>0</v>
      </c>
      <c r="BI105" s="10">
        <v>0</v>
      </c>
      <c r="BJ105" s="10">
        <v>0</v>
      </c>
      <c r="BK105" s="10">
        <v>0</v>
      </c>
      <c r="BL105" s="10">
        <v>0</v>
      </c>
      <c r="BM105" s="10">
        <v>0</v>
      </c>
      <c r="BN105" s="10">
        <v>0</v>
      </c>
      <c r="BO105" s="10">
        <v>0</v>
      </c>
      <c r="BP105" s="10">
        <v>0</v>
      </c>
    </row>
    <row r="106" spans="1:68" x14ac:dyDescent="0.25">
      <c r="A106" s="1" t="s">
        <v>629</v>
      </c>
      <c r="B106" s="1" t="s">
        <v>525</v>
      </c>
      <c r="C106" s="8">
        <v>0</v>
      </c>
      <c r="D106" s="8">
        <v>0</v>
      </c>
      <c r="E106" s="2">
        <v>0</v>
      </c>
      <c r="F106" s="8">
        <v>0</v>
      </c>
      <c r="G106" s="8">
        <v>0</v>
      </c>
      <c r="H106" s="2">
        <v>0</v>
      </c>
      <c r="I106" s="9">
        <v>0.6770480704129993</v>
      </c>
      <c r="J106" s="8">
        <v>0</v>
      </c>
      <c r="K106" s="8">
        <v>0</v>
      </c>
      <c r="L106" s="8">
        <v>0</v>
      </c>
      <c r="M106" s="8">
        <v>0</v>
      </c>
      <c r="N106" s="9">
        <v>0.86729857819905198</v>
      </c>
      <c r="O106" s="9">
        <v>2.1354096140825995</v>
      </c>
      <c r="P106" s="8">
        <v>0</v>
      </c>
      <c r="Q106" s="8">
        <v>0</v>
      </c>
      <c r="R106" s="8">
        <v>32.227488151658761</v>
      </c>
      <c r="S106" s="8">
        <v>19.905213270142177</v>
      </c>
      <c r="T106" s="8">
        <v>4.1299932295192958</v>
      </c>
      <c r="U106" s="8">
        <v>6.7704807041299928E-2</v>
      </c>
      <c r="V106" s="8">
        <v>35.206499661475966</v>
      </c>
      <c r="W106" s="9">
        <v>0.88016249153689896</v>
      </c>
      <c r="X106" s="8">
        <v>8.4631008801624912</v>
      </c>
      <c r="Y106" s="8">
        <v>2.0788928287327941</v>
      </c>
      <c r="Z106" s="8">
        <v>0</v>
      </c>
      <c r="AA106" s="8">
        <v>0</v>
      </c>
      <c r="AB106" s="8">
        <v>0</v>
      </c>
      <c r="AC106" s="8">
        <v>0</v>
      </c>
      <c r="AD106" s="8">
        <v>0</v>
      </c>
      <c r="AE106" s="8">
        <v>0</v>
      </c>
      <c r="AF106" s="8">
        <v>19.634394041976979</v>
      </c>
      <c r="AG106" s="8">
        <v>0</v>
      </c>
      <c r="AH106" s="8">
        <v>0</v>
      </c>
      <c r="AI106" s="8">
        <v>0</v>
      </c>
      <c r="AJ106" s="8">
        <v>0</v>
      </c>
      <c r="AK106" s="8">
        <v>0</v>
      </c>
      <c r="AL106" s="8">
        <v>0</v>
      </c>
      <c r="AM106" s="8">
        <v>0</v>
      </c>
      <c r="AN106" s="8">
        <v>0</v>
      </c>
      <c r="AO106" s="8">
        <v>0</v>
      </c>
      <c r="AP106" s="8">
        <v>0</v>
      </c>
      <c r="AQ106" s="8">
        <v>0</v>
      </c>
      <c r="AR106" s="8">
        <v>0</v>
      </c>
      <c r="AS106" s="8">
        <v>0</v>
      </c>
      <c r="AT106" s="8">
        <v>0</v>
      </c>
      <c r="AU106" s="8">
        <v>0</v>
      </c>
      <c r="AV106" s="8">
        <v>1.3540961408259986</v>
      </c>
      <c r="AW106" s="8">
        <v>0</v>
      </c>
      <c r="AX106" s="8">
        <v>2.0311442112389977</v>
      </c>
      <c r="AY106" s="8">
        <v>1.3540961408259986</v>
      </c>
      <c r="AZ106" s="8">
        <v>0</v>
      </c>
      <c r="BA106" s="8">
        <v>0</v>
      </c>
      <c r="BB106" s="8">
        <v>0</v>
      </c>
      <c r="BC106" s="8">
        <v>0.6770480704129993</v>
      </c>
      <c r="BD106" s="8">
        <v>0</v>
      </c>
      <c r="BE106" s="8">
        <v>0</v>
      </c>
      <c r="BF106" s="8">
        <v>0</v>
      </c>
      <c r="BG106" s="8">
        <v>0</v>
      </c>
      <c r="BH106" s="8">
        <v>0</v>
      </c>
      <c r="BI106" s="8">
        <v>0</v>
      </c>
      <c r="BJ106" s="8">
        <v>0</v>
      </c>
      <c r="BK106" s="8">
        <v>0</v>
      </c>
      <c r="BL106" s="8">
        <v>0</v>
      </c>
      <c r="BM106" s="8">
        <v>0</v>
      </c>
      <c r="BN106" s="8">
        <v>0</v>
      </c>
      <c r="BO106" s="8">
        <v>0</v>
      </c>
      <c r="BP106" s="8">
        <v>1.3540961408259986</v>
      </c>
    </row>
    <row r="107" spans="1:68" x14ac:dyDescent="0.25">
      <c r="A107" s="1" t="s">
        <v>630</v>
      </c>
      <c r="B107" s="1" t="s">
        <v>525</v>
      </c>
      <c r="C107" s="10">
        <v>0</v>
      </c>
      <c r="D107" s="10">
        <v>0</v>
      </c>
      <c r="E107" s="1">
        <v>0</v>
      </c>
      <c r="F107" s="10">
        <v>0</v>
      </c>
      <c r="G107" s="10">
        <v>0</v>
      </c>
      <c r="H107" s="1">
        <v>0</v>
      </c>
      <c r="I107" s="10">
        <v>0</v>
      </c>
      <c r="J107" s="10">
        <v>0</v>
      </c>
      <c r="K107" s="10">
        <v>0</v>
      </c>
      <c r="L107" s="10">
        <v>0</v>
      </c>
      <c r="M107" s="10">
        <v>0</v>
      </c>
      <c r="N107" s="11">
        <v>1.7220447284345048</v>
      </c>
      <c r="O107" s="11">
        <v>1.7827476038338659</v>
      </c>
      <c r="P107" s="10">
        <v>0</v>
      </c>
      <c r="Q107" s="10">
        <v>0</v>
      </c>
      <c r="R107" s="10">
        <v>23.961661341853038</v>
      </c>
      <c r="S107" s="10">
        <v>18.317358892438765</v>
      </c>
      <c r="T107" s="10">
        <v>10.010649627263046</v>
      </c>
      <c r="U107" s="10">
        <v>0</v>
      </c>
      <c r="V107" s="10">
        <v>38.232161874334395</v>
      </c>
      <c r="W107" s="10">
        <v>0</v>
      </c>
      <c r="X107" s="10">
        <v>9.4781682641107565</v>
      </c>
      <c r="Y107" s="10">
        <v>2.1273514164623197</v>
      </c>
      <c r="Z107" s="10">
        <v>0</v>
      </c>
      <c r="AA107" s="10">
        <v>0</v>
      </c>
      <c r="AB107" s="10">
        <v>0</v>
      </c>
      <c r="AC107" s="10">
        <v>0</v>
      </c>
      <c r="AD107" s="10">
        <v>0</v>
      </c>
      <c r="AE107" s="10">
        <v>0</v>
      </c>
      <c r="AF107" s="10">
        <v>56.443024494142705</v>
      </c>
      <c r="AG107" s="10">
        <v>1.06496272630458</v>
      </c>
      <c r="AH107" s="10">
        <v>0</v>
      </c>
      <c r="AI107" s="10">
        <v>0</v>
      </c>
      <c r="AJ107" s="10">
        <v>0</v>
      </c>
      <c r="AK107" s="10">
        <v>0</v>
      </c>
      <c r="AL107" s="10">
        <v>0</v>
      </c>
      <c r="AM107" s="10">
        <v>0</v>
      </c>
      <c r="AN107" s="10">
        <v>0</v>
      </c>
      <c r="AO107" s="10">
        <v>0</v>
      </c>
      <c r="AP107" s="10">
        <v>0</v>
      </c>
      <c r="AQ107" s="10">
        <v>0</v>
      </c>
      <c r="AR107" s="10">
        <v>0</v>
      </c>
      <c r="AS107" s="10">
        <v>0</v>
      </c>
      <c r="AT107" s="10">
        <v>0</v>
      </c>
      <c r="AU107" s="10">
        <v>0</v>
      </c>
      <c r="AV107" s="10">
        <v>1.0649627263045793</v>
      </c>
      <c r="AW107" s="10">
        <v>0</v>
      </c>
      <c r="AX107" s="10">
        <v>1.0649627263045793</v>
      </c>
      <c r="AY107" s="10">
        <v>7.454739084132056</v>
      </c>
      <c r="AZ107" s="10">
        <v>0</v>
      </c>
      <c r="BA107" s="10">
        <v>0</v>
      </c>
      <c r="BB107" s="10">
        <v>0</v>
      </c>
      <c r="BC107" s="10">
        <v>0</v>
      </c>
      <c r="BD107" s="10">
        <v>0</v>
      </c>
      <c r="BE107" s="10">
        <v>0</v>
      </c>
      <c r="BF107" s="10">
        <v>0</v>
      </c>
      <c r="BG107" s="10">
        <v>0</v>
      </c>
      <c r="BH107" s="10">
        <v>0</v>
      </c>
      <c r="BI107" s="10">
        <v>0</v>
      </c>
      <c r="BJ107" s="10">
        <v>0</v>
      </c>
      <c r="BK107" s="10">
        <v>0</v>
      </c>
      <c r="BL107" s="10">
        <v>0</v>
      </c>
      <c r="BM107" s="10">
        <v>0</v>
      </c>
      <c r="BN107" s="10">
        <v>0</v>
      </c>
      <c r="BO107" s="10">
        <v>0</v>
      </c>
      <c r="BP107" s="10">
        <v>0</v>
      </c>
    </row>
    <row r="108" spans="1:68" x14ac:dyDescent="0.25">
      <c r="A108" s="1" t="s">
        <v>631</v>
      </c>
      <c r="B108" s="1" t="s">
        <v>525</v>
      </c>
      <c r="C108" s="8">
        <v>0</v>
      </c>
      <c r="D108" s="8">
        <v>0</v>
      </c>
      <c r="E108" s="2">
        <v>0</v>
      </c>
      <c r="F108" s="8">
        <v>0</v>
      </c>
      <c r="G108" s="8">
        <v>0</v>
      </c>
      <c r="H108" s="2">
        <v>0</v>
      </c>
      <c r="I108" s="9">
        <v>2.0876826722338206</v>
      </c>
      <c r="J108" s="9">
        <v>29.853862212943632</v>
      </c>
      <c r="K108" s="8">
        <v>0</v>
      </c>
      <c r="L108" s="8">
        <v>0</v>
      </c>
      <c r="M108" s="8">
        <v>0</v>
      </c>
      <c r="N108" s="9">
        <v>0.73173277661795411</v>
      </c>
      <c r="O108" s="9">
        <v>0.69467640918580376</v>
      </c>
      <c r="P108" s="8">
        <v>0</v>
      </c>
      <c r="Q108" s="8">
        <v>32.463465553235906</v>
      </c>
      <c r="R108" s="8">
        <v>17.118997912317329</v>
      </c>
      <c r="S108" s="8">
        <v>13.830897703549061</v>
      </c>
      <c r="T108" s="8">
        <v>2.4530271398747394</v>
      </c>
      <c r="U108" s="8">
        <v>0.93945720250521914</v>
      </c>
      <c r="V108" s="8">
        <v>21.503131524008349</v>
      </c>
      <c r="W108" s="8">
        <v>0</v>
      </c>
      <c r="X108" s="8">
        <v>11.691022964509395</v>
      </c>
      <c r="Y108" s="8">
        <v>2.3908670294858876</v>
      </c>
      <c r="Z108" s="8">
        <v>0</v>
      </c>
      <c r="AA108" s="8">
        <v>0</v>
      </c>
      <c r="AB108" s="8">
        <v>0</v>
      </c>
      <c r="AC108" s="8">
        <v>0</v>
      </c>
      <c r="AD108" s="8">
        <v>0</v>
      </c>
      <c r="AE108" s="8">
        <v>0</v>
      </c>
      <c r="AF108" s="8">
        <v>8.3507306889352808</v>
      </c>
      <c r="AG108" s="8">
        <v>0</v>
      </c>
      <c r="AH108" s="8">
        <v>0</v>
      </c>
      <c r="AI108" s="8">
        <v>1.0438413361169103</v>
      </c>
      <c r="AJ108" s="8">
        <v>0</v>
      </c>
      <c r="AK108" s="8">
        <v>0</v>
      </c>
      <c r="AL108" s="8">
        <v>0</v>
      </c>
      <c r="AM108" s="8">
        <v>0</v>
      </c>
      <c r="AN108" s="8">
        <v>0</v>
      </c>
      <c r="AO108" s="8">
        <v>0</v>
      </c>
      <c r="AP108" s="8">
        <v>0</v>
      </c>
      <c r="AQ108" s="8">
        <v>0</v>
      </c>
      <c r="AR108" s="8">
        <v>0</v>
      </c>
      <c r="AS108" s="8">
        <v>0.52192066805845505</v>
      </c>
      <c r="AT108" s="8">
        <v>0</v>
      </c>
      <c r="AU108" s="8">
        <v>0</v>
      </c>
      <c r="AV108" s="8">
        <v>0.52192066805845516</v>
      </c>
      <c r="AW108" s="8">
        <v>0</v>
      </c>
      <c r="AX108" s="8">
        <v>0.52192066805845516</v>
      </c>
      <c r="AY108" s="8">
        <v>1.0438413361169103</v>
      </c>
      <c r="AZ108" s="8">
        <v>0</v>
      </c>
      <c r="BA108" s="8">
        <v>0</v>
      </c>
      <c r="BB108" s="8">
        <v>0</v>
      </c>
      <c r="BC108" s="8">
        <v>0</v>
      </c>
      <c r="BD108" s="8">
        <v>0</v>
      </c>
      <c r="BE108" s="8">
        <v>0</v>
      </c>
      <c r="BF108" s="8">
        <v>0</v>
      </c>
      <c r="BG108" s="8">
        <v>0</v>
      </c>
      <c r="BH108" s="8">
        <v>0</v>
      </c>
      <c r="BI108" s="8">
        <v>0</v>
      </c>
      <c r="BJ108" s="8">
        <v>0</v>
      </c>
      <c r="BK108" s="8">
        <v>0</v>
      </c>
      <c r="BL108" s="8">
        <v>0</v>
      </c>
      <c r="BM108" s="8">
        <v>0</v>
      </c>
      <c r="BN108" s="8">
        <v>0</v>
      </c>
      <c r="BO108" s="8">
        <v>0</v>
      </c>
      <c r="BP108" s="8">
        <v>0</v>
      </c>
    </row>
    <row r="109" spans="1:68" x14ac:dyDescent="0.25">
      <c r="A109" s="1" t="s">
        <v>632</v>
      </c>
      <c r="B109" s="1" t="s">
        <v>525</v>
      </c>
      <c r="C109" s="10">
        <v>0</v>
      </c>
      <c r="D109" s="10">
        <v>0</v>
      </c>
      <c r="E109" s="1">
        <v>0</v>
      </c>
      <c r="F109" s="10">
        <v>0</v>
      </c>
      <c r="G109" s="10">
        <v>0</v>
      </c>
      <c r="H109" s="1">
        <v>0</v>
      </c>
      <c r="I109" s="11">
        <v>1.6528925619834711</v>
      </c>
      <c r="J109" s="10">
        <v>0</v>
      </c>
      <c r="K109" s="10">
        <v>0</v>
      </c>
      <c r="L109" s="11">
        <v>0.82644628099173556</v>
      </c>
      <c r="M109" s="10">
        <v>0</v>
      </c>
      <c r="N109" s="11">
        <v>0.65289256198347112</v>
      </c>
      <c r="O109" s="11">
        <v>2.659504132231405</v>
      </c>
      <c r="P109" s="10">
        <v>0</v>
      </c>
      <c r="Q109" s="10">
        <v>2.3140495867768598</v>
      </c>
      <c r="R109" s="10">
        <v>25.785123966942148</v>
      </c>
      <c r="S109" s="10">
        <v>20.495867768595041</v>
      </c>
      <c r="T109" s="10">
        <v>1.6528925619834711</v>
      </c>
      <c r="U109" s="10">
        <v>2.8099173553719008</v>
      </c>
      <c r="V109" s="10">
        <v>38.677685950413228</v>
      </c>
      <c r="W109" s="10">
        <v>0</v>
      </c>
      <c r="X109" s="10">
        <v>8.2644628099173563</v>
      </c>
      <c r="Y109" s="10">
        <v>2.1685428021443163</v>
      </c>
      <c r="Z109" s="10">
        <v>0</v>
      </c>
      <c r="AA109" s="10">
        <v>0</v>
      </c>
      <c r="AB109" s="10">
        <v>0</v>
      </c>
      <c r="AC109" s="10">
        <v>0</v>
      </c>
      <c r="AD109" s="10">
        <v>0</v>
      </c>
      <c r="AE109" s="10">
        <v>0</v>
      </c>
      <c r="AF109" s="10">
        <v>24.793388429752067</v>
      </c>
      <c r="AG109" s="10">
        <v>1.6528925619834711</v>
      </c>
      <c r="AH109" s="10">
        <v>0</v>
      </c>
      <c r="AI109" s="10">
        <v>1.6528925619834711</v>
      </c>
      <c r="AJ109" s="10">
        <v>0</v>
      </c>
      <c r="AK109" s="10">
        <v>0</v>
      </c>
      <c r="AL109" s="10">
        <v>0</v>
      </c>
      <c r="AM109" s="10">
        <v>0</v>
      </c>
      <c r="AN109" s="10">
        <v>0</v>
      </c>
      <c r="AO109" s="10">
        <v>0</v>
      </c>
      <c r="AP109" s="10">
        <v>0</v>
      </c>
      <c r="AQ109" s="10">
        <v>0</v>
      </c>
      <c r="AR109" s="10">
        <v>0</v>
      </c>
      <c r="AS109" s="10">
        <v>0</v>
      </c>
      <c r="AT109" s="10">
        <v>0</v>
      </c>
      <c r="AU109" s="10">
        <v>0</v>
      </c>
      <c r="AV109" s="10">
        <v>3.3057851239669422</v>
      </c>
      <c r="AW109" s="10">
        <v>0</v>
      </c>
      <c r="AX109" s="10">
        <v>0</v>
      </c>
      <c r="AY109" s="10">
        <v>3.3057851239669422</v>
      </c>
      <c r="AZ109" s="10">
        <v>0</v>
      </c>
      <c r="BA109" s="10">
        <v>0</v>
      </c>
      <c r="BB109" s="10">
        <v>0</v>
      </c>
      <c r="BC109" s="10">
        <v>0</v>
      </c>
      <c r="BD109" s="10">
        <v>0</v>
      </c>
      <c r="BE109" s="10">
        <v>0</v>
      </c>
      <c r="BF109" s="10">
        <v>0</v>
      </c>
      <c r="BG109" s="10">
        <v>0</v>
      </c>
      <c r="BH109" s="10">
        <v>0</v>
      </c>
      <c r="BI109" s="10">
        <v>0</v>
      </c>
      <c r="BJ109" s="10">
        <v>0</v>
      </c>
      <c r="BK109" s="10">
        <v>0</v>
      </c>
      <c r="BL109" s="10">
        <v>0</v>
      </c>
      <c r="BM109" s="10">
        <v>0</v>
      </c>
      <c r="BN109" s="10">
        <v>0</v>
      </c>
      <c r="BO109" s="10">
        <v>0</v>
      </c>
      <c r="BP109" s="10">
        <v>0</v>
      </c>
    </row>
    <row r="110" spans="1:68" x14ac:dyDescent="0.25">
      <c r="A110" s="1" t="s">
        <v>633</v>
      </c>
      <c r="B110" s="1" t="s">
        <v>525</v>
      </c>
      <c r="C110" s="8">
        <v>0</v>
      </c>
      <c r="D110" s="8">
        <v>0</v>
      </c>
      <c r="E110" s="2">
        <v>0</v>
      </c>
      <c r="F110" s="8">
        <v>0</v>
      </c>
      <c r="G110" s="8">
        <v>0</v>
      </c>
      <c r="H110" s="2">
        <v>0</v>
      </c>
      <c r="I110" s="8">
        <v>0</v>
      </c>
      <c r="J110" s="8">
        <v>0</v>
      </c>
      <c r="K110" s="8">
        <v>0</v>
      </c>
      <c r="L110" s="8">
        <v>0</v>
      </c>
      <c r="M110" s="8">
        <v>0</v>
      </c>
      <c r="N110" s="9">
        <v>2.0454545454545454</v>
      </c>
      <c r="O110" s="8">
        <v>0</v>
      </c>
      <c r="P110" s="8">
        <v>0</v>
      </c>
      <c r="Q110" s="8">
        <v>0</v>
      </c>
      <c r="R110" s="8">
        <v>15.909090909090908</v>
      </c>
      <c r="S110" s="8">
        <v>37.878787878787875</v>
      </c>
      <c r="T110" s="8">
        <v>0</v>
      </c>
      <c r="U110" s="8">
        <v>0</v>
      </c>
      <c r="V110" s="8">
        <v>46.212121212121211</v>
      </c>
      <c r="W110" s="8">
        <v>0</v>
      </c>
      <c r="X110" s="8">
        <v>0</v>
      </c>
      <c r="Y110" s="8">
        <v>1.4670725060370438</v>
      </c>
      <c r="Z110" s="8">
        <v>0</v>
      </c>
      <c r="AA110" s="8">
        <v>0</v>
      </c>
      <c r="AB110" s="8">
        <v>0</v>
      </c>
      <c r="AC110" s="8">
        <v>0</v>
      </c>
      <c r="AD110" s="8">
        <v>0</v>
      </c>
      <c r="AE110" s="8">
        <v>0</v>
      </c>
      <c r="AF110" s="8">
        <v>0</v>
      </c>
      <c r="AG110" s="8">
        <v>0</v>
      </c>
      <c r="AH110" s="8">
        <v>0</v>
      </c>
      <c r="AI110" s="8">
        <v>0</v>
      </c>
      <c r="AJ110" s="8">
        <v>0</v>
      </c>
      <c r="AK110" s="8">
        <v>0</v>
      </c>
      <c r="AL110" s="8">
        <v>0</v>
      </c>
      <c r="AM110" s="8">
        <v>0</v>
      </c>
      <c r="AN110" s="8">
        <v>0</v>
      </c>
      <c r="AO110" s="8">
        <v>0</v>
      </c>
      <c r="AP110" s="8">
        <v>0</v>
      </c>
      <c r="AQ110" s="8">
        <v>0</v>
      </c>
      <c r="AR110" s="8">
        <v>0</v>
      </c>
      <c r="AS110" s="8">
        <v>0</v>
      </c>
      <c r="AT110" s="8">
        <v>0</v>
      </c>
      <c r="AU110" s="8">
        <v>0</v>
      </c>
      <c r="AV110" s="8">
        <v>0</v>
      </c>
      <c r="AW110" s="8">
        <v>0</v>
      </c>
      <c r="AX110" s="8">
        <v>0</v>
      </c>
      <c r="AY110" s="8">
        <v>7.5757575757575752</v>
      </c>
      <c r="AZ110" s="8">
        <v>0</v>
      </c>
      <c r="BA110" s="8">
        <v>0</v>
      </c>
      <c r="BB110" s="8">
        <v>0</v>
      </c>
      <c r="BC110" s="8">
        <v>0</v>
      </c>
      <c r="BD110" s="8">
        <v>0</v>
      </c>
      <c r="BE110" s="8">
        <v>0</v>
      </c>
      <c r="BF110" s="8">
        <v>0</v>
      </c>
      <c r="BG110" s="8">
        <v>0</v>
      </c>
      <c r="BH110" s="8">
        <v>0</v>
      </c>
      <c r="BI110" s="8">
        <v>0</v>
      </c>
      <c r="BJ110" s="8">
        <v>0</v>
      </c>
      <c r="BK110" s="8">
        <v>0</v>
      </c>
      <c r="BL110" s="8">
        <v>0</v>
      </c>
      <c r="BM110" s="8">
        <v>0</v>
      </c>
      <c r="BN110" s="8">
        <v>0</v>
      </c>
      <c r="BO110" s="8">
        <v>0</v>
      </c>
      <c r="BP110" s="8">
        <v>0</v>
      </c>
    </row>
    <row r="111" spans="1:68" x14ac:dyDescent="0.25">
      <c r="A111" s="1" t="s">
        <v>634</v>
      </c>
      <c r="B111" s="1" t="s">
        <v>525</v>
      </c>
      <c r="C111" s="10">
        <v>0</v>
      </c>
      <c r="D111" s="10">
        <v>0</v>
      </c>
      <c r="E111" s="1">
        <v>0</v>
      </c>
      <c r="F111" s="10">
        <v>0</v>
      </c>
      <c r="G111" s="10">
        <v>0</v>
      </c>
      <c r="H111" s="1">
        <v>0</v>
      </c>
      <c r="I111" s="11">
        <v>2.3866348448687353</v>
      </c>
      <c r="J111" s="10">
        <v>0</v>
      </c>
      <c r="K111" s="10">
        <v>0</v>
      </c>
      <c r="L111" s="10">
        <v>0</v>
      </c>
      <c r="M111" s="10">
        <v>0</v>
      </c>
      <c r="N111" s="11">
        <v>0.99284009546539376</v>
      </c>
      <c r="O111" s="11">
        <v>4.5847255369928401</v>
      </c>
      <c r="P111" s="10">
        <v>0</v>
      </c>
      <c r="Q111" s="10">
        <v>0</v>
      </c>
      <c r="R111" s="10">
        <v>35.918854415274467</v>
      </c>
      <c r="S111" s="10">
        <v>11.455847255369928</v>
      </c>
      <c r="T111" s="10">
        <v>1.0739856801909307</v>
      </c>
      <c r="U111" s="10">
        <v>0.35799522673031026</v>
      </c>
      <c r="V111" s="10">
        <v>43.914081145584724</v>
      </c>
      <c r="W111" s="10">
        <v>0</v>
      </c>
      <c r="X111" s="10">
        <v>7.2792362768496419</v>
      </c>
      <c r="Y111" s="10">
        <v>1.7845463946667013</v>
      </c>
      <c r="Z111" s="10">
        <v>0</v>
      </c>
      <c r="AA111" s="10">
        <v>0</v>
      </c>
      <c r="AB111" s="10">
        <v>0</v>
      </c>
      <c r="AC111" s="10">
        <v>0</v>
      </c>
      <c r="AD111" s="10">
        <v>0</v>
      </c>
      <c r="AE111" s="10">
        <v>0</v>
      </c>
      <c r="AF111" s="10">
        <v>11.933174224343675</v>
      </c>
      <c r="AG111" s="10">
        <v>0</v>
      </c>
      <c r="AH111" s="10">
        <v>0</v>
      </c>
      <c r="AI111" s="10">
        <v>0</v>
      </c>
      <c r="AJ111" s="10">
        <v>0</v>
      </c>
      <c r="AK111" s="10">
        <v>0</v>
      </c>
      <c r="AL111" s="10">
        <v>0</v>
      </c>
      <c r="AM111" s="10">
        <v>0</v>
      </c>
      <c r="AN111" s="10">
        <v>0</v>
      </c>
      <c r="AO111" s="10">
        <v>0</v>
      </c>
      <c r="AP111" s="10">
        <v>0</v>
      </c>
      <c r="AQ111" s="10">
        <v>0</v>
      </c>
      <c r="AR111" s="10">
        <v>0</v>
      </c>
      <c r="AS111" s="10">
        <v>0</v>
      </c>
      <c r="AT111" s="10">
        <v>1.1933174224343677</v>
      </c>
      <c r="AU111" s="10">
        <v>0</v>
      </c>
      <c r="AV111" s="10">
        <v>1.1933174224343677</v>
      </c>
      <c r="AW111" s="10">
        <v>0</v>
      </c>
      <c r="AX111" s="10">
        <v>0</v>
      </c>
      <c r="AY111" s="10">
        <v>0</v>
      </c>
      <c r="AZ111" s="10">
        <v>0</v>
      </c>
      <c r="BA111" s="10">
        <v>0</v>
      </c>
      <c r="BB111" s="10">
        <v>0</v>
      </c>
      <c r="BC111" s="10">
        <v>0</v>
      </c>
      <c r="BD111" s="10">
        <v>0</v>
      </c>
      <c r="BE111" s="10">
        <v>0</v>
      </c>
      <c r="BF111" s="10">
        <v>0</v>
      </c>
      <c r="BG111" s="10">
        <v>0</v>
      </c>
      <c r="BH111" s="10">
        <v>0</v>
      </c>
      <c r="BI111" s="10">
        <v>0</v>
      </c>
      <c r="BJ111" s="10">
        <v>0</v>
      </c>
      <c r="BK111" s="10">
        <v>0</v>
      </c>
      <c r="BL111" s="10">
        <v>0</v>
      </c>
      <c r="BM111" s="10">
        <v>0</v>
      </c>
      <c r="BN111" s="10">
        <v>0</v>
      </c>
      <c r="BO111" s="10">
        <v>0</v>
      </c>
      <c r="BP111" s="10">
        <v>1.1933174224343677</v>
      </c>
    </row>
    <row r="112" spans="1:68" x14ac:dyDescent="0.25">
      <c r="A112" s="1" t="s">
        <v>635</v>
      </c>
      <c r="B112" s="1" t="s">
        <v>525</v>
      </c>
      <c r="C112" s="8">
        <v>0</v>
      </c>
      <c r="D112" s="9">
        <v>5.2472858866103742</v>
      </c>
      <c r="E112" s="2">
        <v>0</v>
      </c>
      <c r="F112" s="8">
        <v>0</v>
      </c>
      <c r="G112" s="8">
        <v>0</v>
      </c>
      <c r="H112" s="3">
        <v>1</v>
      </c>
      <c r="I112" s="9">
        <v>2.4125452352231607</v>
      </c>
      <c r="J112" s="8">
        <v>0</v>
      </c>
      <c r="K112" s="8">
        <v>0</v>
      </c>
      <c r="L112" s="8">
        <v>0</v>
      </c>
      <c r="M112" s="8">
        <v>0</v>
      </c>
      <c r="N112" s="9">
        <v>0.98974668275030164</v>
      </c>
      <c r="O112" s="9">
        <v>4.4692400482509047</v>
      </c>
      <c r="P112" s="8">
        <v>0</v>
      </c>
      <c r="Q112" s="8">
        <v>0</v>
      </c>
      <c r="R112" s="8">
        <v>46.682750301568163</v>
      </c>
      <c r="S112" s="8">
        <v>13.811821471652594</v>
      </c>
      <c r="T112" s="8">
        <v>1.2062726176115803</v>
      </c>
      <c r="U112" s="8">
        <v>1.9903498190591076</v>
      </c>
      <c r="V112" s="8">
        <v>30.579010856453557</v>
      </c>
      <c r="W112" s="8">
        <v>0</v>
      </c>
      <c r="X112" s="8">
        <v>5.7297949336550067</v>
      </c>
      <c r="Y112" s="8">
        <v>1.8559699975158452</v>
      </c>
      <c r="Z112" s="8">
        <v>0</v>
      </c>
      <c r="AA112" s="8">
        <v>0</v>
      </c>
      <c r="AB112" s="8">
        <v>0</v>
      </c>
      <c r="AC112" s="8">
        <v>0</v>
      </c>
      <c r="AD112" s="8">
        <v>0</v>
      </c>
      <c r="AE112" s="8">
        <v>0</v>
      </c>
      <c r="AF112" s="8">
        <v>4.2219541616405314</v>
      </c>
      <c r="AG112" s="8">
        <v>0.60313630880578994</v>
      </c>
      <c r="AH112" s="8">
        <v>0</v>
      </c>
      <c r="AI112" s="8">
        <v>0.60313630880579017</v>
      </c>
      <c r="AJ112" s="8">
        <v>0</v>
      </c>
      <c r="AK112" s="8">
        <v>0</v>
      </c>
      <c r="AL112" s="8">
        <v>0</v>
      </c>
      <c r="AM112" s="8">
        <v>0</v>
      </c>
      <c r="AN112" s="8">
        <v>0</v>
      </c>
      <c r="AO112" s="8">
        <v>0</v>
      </c>
      <c r="AP112" s="8">
        <v>0</v>
      </c>
      <c r="AQ112" s="8">
        <v>0</v>
      </c>
      <c r="AR112" s="8">
        <v>0</v>
      </c>
      <c r="AS112" s="8">
        <v>0</v>
      </c>
      <c r="AT112" s="8">
        <v>0</v>
      </c>
      <c r="AU112" s="8">
        <v>0</v>
      </c>
      <c r="AV112" s="8">
        <v>0.60313630880578994</v>
      </c>
      <c r="AW112" s="8">
        <v>0</v>
      </c>
      <c r="AX112" s="8">
        <v>0.60313630880579017</v>
      </c>
      <c r="AY112" s="8">
        <v>0.60313630880579017</v>
      </c>
      <c r="AZ112" s="8">
        <v>0</v>
      </c>
      <c r="BA112" s="8">
        <v>0</v>
      </c>
      <c r="BB112" s="8">
        <v>0</v>
      </c>
      <c r="BC112" s="8">
        <v>0</v>
      </c>
      <c r="BD112" s="8">
        <v>0</v>
      </c>
      <c r="BE112" s="8">
        <v>0</v>
      </c>
      <c r="BF112" s="8">
        <v>0</v>
      </c>
      <c r="BG112" s="8">
        <v>0</v>
      </c>
      <c r="BH112" s="8">
        <v>0</v>
      </c>
      <c r="BI112" s="8">
        <v>0</v>
      </c>
      <c r="BJ112" s="8">
        <v>0</v>
      </c>
      <c r="BK112" s="8">
        <v>0</v>
      </c>
      <c r="BL112" s="8">
        <v>0</v>
      </c>
      <c r="BM112" s="8">
        <v>0</v>
      </c>
      <c r="BN112" s="8">
        <v>0</v>
      </c>
      <c r="BO112" s="8">
        <v>0</v>
      </c>
      <c r="BP112" s="8">
        <v>0</v>
      </c>
    </row>
    <row r="113" spans="1:68" x14ac:dyDescent="0.25">
      <c r="A113" s="1" t="s">
        <v>636</v>
      </c>
      <c r="B113" s="1" t="s">
        <v>525</v>
      </c>
      <c r="C113" s="10">
        <v>0</v>
      </c>
      <c r="D113" s="11">
        <v>41.238839285714285</v>
      </c>
      <c r="E113" s="1">
        <v>0</v>
      </c>
      <c r="F113" s="10">
        <v>0</v>
      </c>
      <c r="G113" s="11">
        <v>0.18601190476190474</v>
      </c>
      <c r="H113" s="5">
        <v>2</v>
      </c>
      <c r="I113" s="11">
        <v>4.2782738095238093</v>
      </c>
      <c r="J113" s="10">
        <v>0</v>
      </c>
      <c r="K113" s="10">
        <v>0</v>
      </c>
      <c r="L113" s="10">
        <v>0</v>
      </c>
      <c r="M113" s="11">
        <v>2.083333333333333</v>
      </c>
      <c r="N113" s="11">
        <v>1.0911458333333333</v>
      </c>
      <c r="O113" s="11">
        <v>4.3018973214285712</v>
      </c>
      <c r="P113" s="10">
        <v>0</v>
      </c>
      <c r="Q113" s="10">
        <v>3.9248511904761902</v>
      </c>
      <c r="R113" s="10">
        <v>56.212797619047613</v>
      </c>
      <c r="S113" s="10">
        <v>23.567708333333329</v>
      </c>
      <c r="T113" s="10">
        <v>0.48363095238095233</v>
      </c>
      <c r="U113" s="10">
        <v>2.9761904761904758</v>
      </c>
      <c r="V113" s="10">
        <v>7.7008928571428559</v>
      </c>
      <c r="W113" s="11">
        <v>3.7202380952380952E-2</v>
      </c>
      <c r="X113" s="10">
        <v>5.1339285714285712</v>
      </c>
      <c r="Y113" s="10">
        <v>1.8390102859167217</v>
      </c>
      <c r="Z113" s="10">
        <v>0</v>
      </c>
      <c r="AA113" s="10">
        <v>0</v>
      </c>
      <c r="AB113" s="10">
        <v>0</v>
      </c>
      <c r="AC113" s="10">
        <v>0</v>
      </c>
      <c r="AD113" s="10">
        <v>0</v>
      </c>
      <c r="AE113" s="10">
        <v>0</v>
      </c>
      <c r="AF113" s="10">
        <v>4.0922619047619042</v>
      </c>
      <c r="AG113" s="10">
        <v>0.74404761904761896</v>
      </c>
      <c r="AH113" s="10">
        <v>0</v>
      </c>
      <c r="AI113" s="10">
        <v>0</v>
      </c>
      <c r="AJ113" s="10">
        <v>0</v>
      </c>
      <c r="AK113" s="10">
        <v>0</v>
      </c>
      <c r="AL113" s="10">
        <v>0</v>
      </c>
      <c r="AM113" s="10">
        <v>0</v>
      </c>
      <c r="AN113" s="10">
        <v>0</v>
      </c>
      <c r="AO113" s="10">
        <v>0</v>
      </c>
      <c r="AP113" s="10">
        <v>0.18601190476190474</v>
      </c>
      <c r="AQ113" s="10">
        <v>0</v>
      </c>
      <c r="AR113" s="10">
        <v>0</v>
      </c>
      <c r="AS113" s="10">
        <v>0</v>
      </c>
      <c r="AT113" s="10">
        <v>0</v>
      </c>
      <c r="AU113" s="10">
        <v>0</v>
      </c>
      <c r="AV113" s="10">
        <v>0.18601190476190474</v>
      </c>
      <c r="AW113" s="10">
        <v>0</v>
      </c>
      <c r="AX113" s="10">
        <v>0.18601190476190474</v>
      </c>
      <c r="AY113" s="10">
        <v>0.5580357142857143</v>
      </c>
      <c r="AZ113" s="10">
        <v>0</v>
      </c>
      <c r="BA113" s="10">
        <v>0</v>
      </c>
      <c r="BB113" s="10">
        <v>0</v>
      </c>
      <c r="BC113" s="10">
        <v>0</v>
      </c>
      <c r="BD113" s="10">
        <v>0</v>
      </c>
      <c r="BE113" s="10">
        <v>0</v>
      </c>
      <c r="BF113" s="10">
        <v>0</v>
      </c>
      <c r="BG113" s="10">
        <v>0</v>
      </c>
      <c r="BH113" s="10">
        <v>0</v>
      </c>
      <c r="BI113" s="10">
        <v>0</v>
      </c>
      <c r="BJ113" s="10">
        <v>0.18601190476190474</v>
      </c>
      <c r="BK113" s="10">
        <v>0.18601190476190474</v>
      </c>
      <c r="BL113" s="10">
        <v>0</v>
      </c>
      <c r="BM113" s="10">
        <v>0</v>
      </c>
      <c r="BN113" s="10">
        <v>0</v>
      </c>
      <c r="BO113" s="10">
        <v>0</v>
      </c>
      <c r="BP113" s="10">
        <v>0</v>
      </c>
    </row>
    <row r="114" spans="1:68" x14ac:dyDescent="0.25">
      <c r="A114" s="1" t="s">
        <v>637</v>
      </c>
      <c r="B114" s="1" t="s">
        <v>525</v>
      </c>
      <c r="C114" s="8">
        <v>0</v>
      </c>
      <c r="D114" s="9">
        <v>77.54010695187165</v>
      </c>
      <c r="E114" s="2">
        <v>0</v>
      </c>
      <c r="F114" s="8">
        <v>0</v>
      </c>
      <c r="G114" s="9">
        <v>1.7825311942958999</v>
      </c>
      <c r="H114" s="2">
        <v>0</v>
      </c>
      <c r="I114" s="8">
        <v>0</v>
      </c>
      <c r="J114" s="8">
        <v>0</v>
      </c>
      <c r="K114" s="8">
        <v>0</v>
      </c>
      <c r="L114" s="8">
        <v>0</v>
      </c>
      <c r="M114" s="9">
        <v>3.5650623885917998</v>
      </c>
      <c r="N114" s="9">
        <v>1.8431372549019607</v>
      </c>
      <c r="O114" s="9">
        <v>2.8449197860962565</v>
      </c>
      <c r="P114" s="8">
        <v>0</v>
      </c>
      <c r="Q114" s="8">
        <v>0</v>
      </c>
      <c r="R114" s="8">
        <v>21.03386809269162</v>
      </c>
      <c r="S114" s="8">
        <v>32.442067736185379</v>
      </c>
      <c r="T114" s="8">
        <v>3.3868092691622103</v>
      </c>
      <c r="U114" s="8">
        <v>0</v>
      </c>
      <c r="V114" s="8">
        <v>33.155080213903744</v>
      </c>
      <c r="W114" s="8">
        <v>0</v>
      </c>
      <c r="X114" s="8">
        <v>9.9821746880570394</v>
      </c>
      <c r="Y114" s="8">
        <v>2.0253034105239309</v>
      </c>
      <c r="Z114" s="8">
        <v>0</v>
      </c>
      <c r="AA114" s="8">
        <v>0</v>
      </c>
      <c r="AB114" s="8">
        <v>0</v>
      </c>
      <c r="AC114" s="8">
        <v>0</v>
      </c>
      <c r="AD114" s="8">
        <v>0</v>
      </c>
      <c r="AE114" s="8">
        <v>0</v>
      </c>
      <c r="AF114" s="8">
        <v>49.910873440285201</v>
      </c>
      <c r="AG114" s="8">
        <v>0</v>
      </c>
      <c r="AH114" s="8">
        <v>0</v>
      </c>
      <c r="AI114" s="8">
        <v>1.7825311942958999</v>
      </c>
      <c r="AJ114" s="8">
        <v>0</v>
      </c>
      <c r="AK114" s="8">
        <v>0</v>
      </c>
      <c r="AL114" s="8">
        <v>0</v>
      </c>
      <c r="AM114" s="8">
        <v>0</v>
      </c>
      <c r="AN114" s="8">
        <v>0</v>
      </c>
      <c r="AO114" s="8">
        <v>0</v>
      </c>
      <c r="AP114" s="8">
        <v>0</v>
      </c>
      <c r="AQ114" s="8">
        <v>0</v>
      </c>
      <c r="AR114" s="8">
        <v>0</v>
      </c>
      <c r="AS114" s="8">
        <v>0</v>
      </c>
      <c r="AT114" s="8">
        <v>0</v>
      </c>
      <c r="AU114" s="8">
        <v>0</v>
      </c>
      <c r="AV114" s="8">
        <v>1.7825311942958999</v>
      </c>
      <c r="AW114" s="8">
        <v>0</v>
      </c>
      <c r="AX114" s="8">
        <v>1.7825311942958999</v>
      </c>
      <c r="AY114" s="8">
        <v>1.7825311942958999</v>
      </c>
      <c r="AZ114" s="8">
        <v>0</v>
      </c>
      <c r="BA114" s="8">
        <v>0</v>
      </c>
      <c r="BB114" s="8">
        <v>0</v>
      </c>
      <c r="BC114" s="8">
        <v>0</v>
      </c>
      <c r="BD114" s="8">
        <v>0</v>
      </c>
      <c r="BE114" s="8">
        <v>0</v>
      </c>
      <c r="BF114" s="8">
        <v>0</v>
      </c>
      <c r="BG114" s="8">
        <v>0</v>
      </c>
      <c r="BH114" s="8">
        <v>0</v>
      </c>
      <c r="BI114" s="8">
        <v>0</v>
      </c>
      <c r="BJ114" s="8">
        <v>0</v>
      </c>
      <c r="BK114" s="8">
        <v>0</v>
      </c>
      <c r="BL114" s="8">
        <v>0</v>
      </c>
      <c r="BM114" s="8">
        <v>0</v>
      </c>
      <c r="BN114" s="8">
        <v>0</v>
      </c>
      <c r="BO114" s="8">
        <v>0</v>
      </c>
      <c r="BP114" s="8">
        <v>0</v>
      </c>
    </row>
    <row r="115" spans="1:68" x14ac:dyDescent="0.25">
      <c r="A115" s="1" t="s">
        <v>638</v>
      </c>
      <c r="B115" s="1" t="s">
        <v>525</v>
      </c>
      <c r="C115" s="10">
        <v>0</v>
      </c>
      <c r="D115" s="10">
        <v>0</v>
      </c>
      <c r="E115" s="1">
        <v>0</v>
      </c>
      <c r="F115" s="10">
        <v>0</v>
      </c>
      <c r="G115" s="10">
        <v>0</v>
      </c>
      <c r="H115" s="5">
        <v>1</v>
      </c>
      <c r="I115" s="11">
        <v>1.1235955056179776</v>
      </c>
      <c r="J115" s="10">
        <v>0</v>
      </c>
      <c r="K115" s="10">
        <v>0</v>
      </c>
      <c r="L115" s="10">
        <v>0</v>
      </c>
      <c r="M115" s="10">
        <v>0</v>
      </c>
      <c r="N115" s="11">
        <v>1.2382022471910112</v>
      </c>
      <c r="O115" s="11">
        <v>4.1337078651685388</v>
      </c>
      <c r="P115" s="10">
        <v>0</v>
      </c>
      <c r="Q115" s="10">
        <v>0</v>
      </c>
      <c r="R115" s="10">
        <v>45.617977528089895</v>
      </c>
      <c r="S115" s="10">
        <v>20.337078651685392</v>
      </c>
      <c r="T115" s="10">
        <v>3.0337078651685392</v>
      </c>
      <c r="U115" s="10">
        <v>0.11235955056179776</v>
      </c>
      <c r="V115" s="10">
        <v>28.764044943820227</v>
      </c>
      <c r="W115" s="11">
        <v>0.7865168539325843</v>
      </c>
      <c r="X115" s="10">
        <v>2.1348314606741572</v>
      </c>
      <c r="Y115" s="10">
        <v>1.8383818325655457</v>
      </c>
      <c r="Z115" s="10">
        <v>0</v>
      </c>
      <c r="AA115" s="10">
        <v>0</v>
      </c>
      <c r="AB115" s="10">
        <v>0</v>
      </c>
      <c r="AC115" s="10">
        <v>0</v>
      </c>
      <c r="AD115" s="10">
        <v>0</v>
      </c>
      <c r="AE115" s="10">
        <v>0</v>
      </c>
      <c r="AF115" s="10">
        <v>1.1235955056179776</v>
      </c>
      <c r="AG115" s="10">
        <v>0</v>
      </c>
      <c r="AH115" s="10">
        <v>0</v>
      </c>
      <c r="AI115" s="10">
        <v>2.2471910112359552</v>
      </c>
      <c r="AJ115" s="10">
        <v>0</v>
      </c>
      <c r="AK115" s="10">
        <v>0</v>
      </c>
      <c r="AL115" s="10">
        <v>0</v>
      </c>
      <c r="AM115" s="10">
        <v>0</v>
      </c>
      <c r="AN115" s="10">
        <v>0</v>
      </c>
      <c r="AO115" s="10">
        <v>0</v>
      </c>
      <c r="AP115" s="10">
        <v>0</v>
      </c>
      <c r="AQ115" s="10">
        <v>0</v>
      </c>
      <c r="AR115" s="10">
        <v>0</v>
      </c>
      <c r="AS115" s="10">
        <v>0</v>
      </c>
      <c r="AT115" s="10">
        <v>0</v>
      </c>
      <c r="AU115" s="10">
        <v>0</v>
      </c>
      <c r="AV115" s="10">
        <v>1.1235955056179776</v>
      </c>
      <c r="AW115" s="10">
        <v>0</v>
      </c>
      <c r="AX115" s="10">
        <v>1.1235955056179776</v>
      </c>
      <c r="AY115" s="10">
        <v>0</v>
      </c>
      <c r="AZ115" s="10">
        <v>0</v>
      </c>
      <c r="BA115" s="10">
        <v>0</v>
      </c>
      <c r="BB115" s="10">
        <v>0</v>
      </c>
      <c r="BC115" s="10">
        <v>0</v>
      </c>
      <c r="BD115" s="10">
        <v>0</v>
      </c>
      <c r="BE115" s="10">
        <v>0</v>
      </c>
      <c r="BF115" s="10">
        <v>0</v>
      </c>
      <c r="BG115" s="10">
        <v>0</v>
      </c>
      <c r="BH115" s="10">
        <v>0</v>
      </c>
      <c r="BI115" s="10">
        <v>0</v>
      </c>
      <c r="BJ115" s="10">
        <v>0</v>
      </c>
      <c r="BK115" s="10">
        <v>0</v>
      </c>
      <c r="BL115" s="10">
        <v>0</v>
      </c>
      <c r="BM115" s="10">
        <v>0</v>
      </c>
      <c r="BN115" s="10">
        <v>0</v>
      </c>
      <c r="BO115" s="10">
        <v>0</v>
      </c>
      <c r="BP115" s="10">
        <v>0</v>
      </c>
    </row>
    <row r="116" spans="1:68" x14ac:dyDescent="0.25">
      <c r="A116" s="1" t="s">
        <v>639</v>
      </c>
      <c r="B116" s="1" t="s">
        <v>525</v>
      </c>
      <c r="C116" s="8">
        <v>0</v>
      </c>
      <c r="D116" s="8">
        <v>0</v>
      </c>
      <c r="E116" s="2">
        <v>0</v>
      </c>
      <c r="F116" s="8">
        <v>0</v>
      </c>
      <c r="G116" s="8">
        <v>0</v>
      </c>
      <c r="H116" s="2">
        <v>0</v>
      </c>
      <c r="I116" s="8">
        <v>0</v>
      </c>
      <c r="J116" s="8">
        <v>0</v>
      </c>
      <c r="K116" s="8">
        <v>0</v>
      </c>
      <c r="L116" s="8">
        <v>0</v>
      </c>
      <c r="M116" s="9">
        <v>14.068441064638781</v>
      </c>
      <c r="N116" s="9">
        <v>1.6083650190114067</v>
      </c>
      <c r="O116" s="9">
        <v>1.338403041825095</v>
      </c>
      <c r="P116" s="8">
        <v>0</v>
      </c>
      <c r="Q116" s="8">
        <v>1.520912547528517</v>
      </c>
      <c r="R116" s="8">
        <v>7.6045627376425857</v>
      </c>
      <c r="S116" s="8">
        <v>45.627376425855509</v>
      </c>
      <c r="T116" s="8">
        <v>3.8022813688212929</v>
      </c>
      <c r="U116" s="8">
        <v>0</v>
      </c>
      <c r="V116" s="8">
        <v>33.840304182509499</v>
      </c>
      <c r="W116" s="8">
        <v>0</v>
      </c>
      <c r="X116" s="8">
        <v>7.6045627376425857</v>
      </c>
      <c r="Y116" s="8">
        <v>1.8820233559333679</v>
      </c>
      <c r="Z116" s="8">
        <v>0</v>
      </c>
      <c r="AA116" s="8">
        <v>0</v>
      </c>
      <c r="AB116" s="8">
        <v>0</v>
      </c>
      <c r="AC116" s="8">
        <v>0</v>
      </c>
      <c r="AD116" s="8">
        <v>0</v>
      </c>
      <c r="AE116" s="8">
        <v>0</v>
      </c>
      <c r="AF116" s="8">
        <v>19.011406844106464</v>
      </c>
      <c r="AG116" s="8">
        <v>3.8022813688212924</v>
      </c>
      <c r="AH116" s="8">
        <v>0</v>
      </c>
      <c r="AI116" s="8">
        <v>0</v>
      </c>
      <c r="AJ116" s="8">
        <v>0</v>
      </c>
      <c r="AK116" s="8">
        <v>0</v>
      </c>
      <c r="AL116" s="8">
        <v>0</v>
      </c>
      <c r="AM116" s="8">
        <v>0</v>
      </c>
      <c r="AN116" s="8">
        <v>0</v>
      </c>
      <c r="AO116" s="8">
        <v>0</v>
      </c>
      <c r="AP116" s="8">
        <v>0</v>
      </c>
      <c r="AQ116" s="8">
        <v>0</v>
      </c>
      <c r="AR116" s="8">
        <v>0</v>
      </c>
      <c r="AS116" s="8">
        <v>0</v>
      </c>
      <c r="AT116" s="8">
        <v>0</v>
      </c>
      <c r="AU116" s="8">
        <v>0</v>
      </c>
      <c r="AV116" s="8">
        <v>0</v>
      </c>
      <c r="AW116" s="8">
        <v>0</v>
      </c>
      <c r="AX116" s="8">
        <v>0</v>
      </c>
      <c r="AY116" s="8">
        <v>3.8022813688212924</v>
      </c>
      <c r="AZ116" s="8">
        <v>0</v>
      </c>
      <c r="BA116" s="8">
        <v>0</v>
      </c>
      <c r="BB116" s="8">
        <v>0</v>
      </c>
      <c r="BC116" s="8">
        <v>0</v>
      </c>
      <c r="BD116" s="8">
        <v>0</v>
      </c>
      <c r="BE116" s="8">
        <v>0</v>
      </c>
      <c r="BF116" s="8">
        <v>0</v>
      </c>
      <c r="BG116" s="8">
        <v>0</v>
      </c>
      <c r="BH116" s="8">
        <v>0</v>
      </c>
      <c r="BI116" s="8">
        <v>0</v>
      </c>
      <c r="BJ116" s="8">
        <v>0</v>
      </c>
      <c r="BK116" s="8">
        <v>0</v>
      </c>
      <c r="BL116" s="8">
        <v>0</v>
      </c>
      <c r="BM116" s="8">
        <v>0</v>
      </c>
      <c r="BN116" s="8">
        <v>0</v>
      </c>
      <c r="BO116" s="8">
        <v>0</v>
      </c>
      <c r="BP116" s="8">
        <v>0</v>
      </c>
    </row>
    <row r="117" spans="1:68" x14ac:dyDescent="0.25">
      <c r="A117" s="1" t="s">
        <v>640</v>
      </c>
      <c r="B117" s="1" t="s">
        <v>525</v>
      </c>
      <c r="C117" s="10">
        <v>0</v>
      </c>
      <c r="D117" s="10">
        <v>0</v>
      </c>
      <c r="E117" s="1">
        <v>0</v>
      </c>
      <c r="F117" s="10">
        <v>0</v>
      </c>
      <c r="G117" s="10">
        <v>0</v>
      </c>
      <c r="H117" s="5">
        <v>2</v>
      </c>
      <c r="I117" s="10">
        <v>0</v>
      </c>
      <c r="J117" s="10">
        <v>0</v>
      </c>
      <c r="K117" s="10">
        <v>0</v>
      </c>
      <c r="L117" s="10">
        <v>0</v>
      </c>
      <c r="M117" s="10">
        <v>0</v>
      </c>
      <c r="N117" s="11">
        <v>1.467966573816156</v>
      </c>
      <c r="O117" s="11">
        <v>4.9387186629526463</v>
      </c>
      <c r="P117" s="10">
        <v>0</v>
      </c>
      <c r="Q117" s="10">
        <v>0</v>
      </c>
      <c r="R117" s="10">
        <v>34.540389972144844</v>
      </c>
      <c r="S117" s="10">
        <v>20.055710306406684</v>
      </c>
      <c r="T117" s="10">
        <v>3.6211699164345403</v>
      </c>
      <c r="U117" s="10">
        <v>0</v>
      </c>
      <c r="V117" s="10">
        <v>41.504178272980504</v>
      </c>
      <c r="W117" s="10">
        <v>0</v>
      </c>
      <c r="X117" s="10">
        <v>0.2785515320334262</v>
      </c>
      <c r="Y117" s="10">
        <v>1.7181554419664644</v>
      </c>
      <c r="Z117" s="10">
        <v>0</v>
      </c>
      <c r="AA117" s="10">
        <v>0</v>
      </c>
      <c r="AB117" s="10">
        <v>0</v>
      </c>
      <c r="AC117" s="10">
        <v>0</v>
      </c>
      <c r="AD117" s="10">
        <v>0</v>
      </c>
      <c r="AE117" s="10">
        <v>0</v>
      </c>
      <c r="AF117" s="10">
        <v>19.498607242339833</v>
      </c>
      <c r="AG117" s="10">
        <v>0</v>
      </c>
      <c r="AH117" s="10">
        <v>0</v>
      </c>
      <c r="AI117" s="10">
        <v>0</v>
      </c>
      <c r="AJ117" s="10">
        <v>0</v>
      </c>
      <c r="AK117" s="10">
        <v>0</v>
      </c>
      <c r="AL117" s="10">
        <v>0</v>
      </c>
      <c r="AM117" s="10">
        <v>0</v>
      </c>
      <c r="AN117" s="10">
        <v>0</v>
      </c>
      <c r="AO117" s="10">
        <v>0</v>
      </c>
      <c r="AP117" s="10">
        <v>0</v>
      </c>
      <c r="AQ117" s="10">
        <v>0</v>
      </c>
      <c r="AR117" s="10">
        <v>0</v>
      </c>
      <c r="AS117" s="10">
        <v>0</v>
      </c>
      <c r="AT117" s="10">
        <v>0</v>
      </c>
      <c r="AU117" s="10">
        <v>0</v>
      </c>
      <c r="AV117" s="10">
        <v>0</v>
      </c>
      <c r="AW117" s="10">
        <v>0</v>
      </c>
      <c r="AX117" s="10">
        <v>0</v>
      </c>
      <c r="AY117" s="10">
        <v>2.785515320334262</v>
      </c>
      <c r="AZ117" s="10">
        <v>0</v>
      </c>
      <c r="BA117" s="10">
        <v>0</v>
      </c>
      <c r="BB117" s="10">
        <v>0</v>
      </c>
      <c r="BC117" s="10">
        <v>0</v>
      </c>
      <c r="BD117" s="10">
        <v>0</v>
      </c>
      <c r="BE117" s="10">
        <v>0</v>
      </c>
      <c r="BF117" s="10">
        <v>0</v>
      </c>
      <c r="BG117" s="10">
        <v>0</v>
      </c>
      <c r="BH117" s="10">
        <v>0</v>
      </c>
      <c r="BI117" s="10">
        <v>0</v>
      </c>
      <c r="BJ117" s="10">
        <v>0</v>
      </c>
      <c r="BK117" s="10">
        <v>0</v>
      </c>
      <c r="BL117" s="10">
        <v>0</v>
      </c>
      <c r="BM117" s="10">
        <v>0</v>
      </c>
      <c r="BN117" s="10">
        <v>0</v>
      </c>
      <c r="BO117" s="10">
        <v>0</v>
      </c>
      <c r="BP117" s="10">
        <v>0</v>
      </c>
    </row>
    <row r="118" spans="1:68" x14ac:dyDescent="0.25">
      <c r="A118" s="1" t="s">
        <v>641</v>
      </c>
      <c r="B118" s="1" t="s">
        <v>525</v>
      </c>
      <c r="C118" s="8">
        <v>0</v>
      </c>
      <c r="D118" s="8">
        <v>0</v>
      </c>
      <c r="E118" s="2">
        <v>0</v>
      </c>
      <c r="F118" s="8">
        <v>0</v>
      </c>
      <c r="G118" s="8">
        <v>0</v>
      </c>
      <c r="H118" s="2">
        <v>0</v>
      </c>
      <c r="I118" s="9">
        <v>2.5662959794696323</v>
      </c>
      <c r="J118" s="8">
        <v>0</v>
      </c>
      <c r="K118" s="8">
        <v>0</v>
      </c>
      <c r="L118" s="8">
        <v>0</v>
      </c>
      <c r="M118" s="8">
        <v>0</v>
      </c>
      <c r="N118" s="9">
        <v>1.4721984602224123</v>
      </c>
      <c r="O118" s="9">
        <v>4.3900769888793834</v>
      </c>
      <c r="P118" s="8">
        <v>0</v>
      </c>
      <c r="Q118" s="8">
        <v>3.8494439692044482</v>
      </c>
      <c r="R118" s="8">
        <v>12.745936698032507</v>
      </c>
      <c r="S118" s="8">
        <v>31.907613344739094</v>
      </c>
      <c r="T118" s="8">
        <v>5.5603079555175361</v>
      </c>
      <c r="U118" s="8">
        <v>0.25662959794696322</v>
      </c>
      <c r="V118" s="8">
        <v>34.302822925577416</v>
      </c>
      <c r="W118" s="8">
        <v>0</v>
      </c>
      <c r="X118" s="8">
        <v>11.377245508982037</v>
      </c>
      <c r="Y118" s="8">
        <v>2.2256763607095928</v>
      </c>
      <c r="Z118" s="8">
        <v>0</v>
      </c>
      <c r="AA118" s="8">
        <v>0</v>
      </c>
      <c r="AB118" s="8">
        <v>0</v>
      </c>
      <c r="AC118" s="8">
        <v>0</v>
      </c>
      <c r="AD118" s="8">
        <v>0</v>
      </c>
      <c r="AE118" s="8">
        <v>0</v>
      </c>
      <c r="AF118" s="8">
        <v>10.265183917878529</v>
      </c>
      <c r="AG118" s="8">
        <v>0.85543199315654406</v>
      </c>
      <c r="AH118" s="8">
        <v>0</v>
      </c>
      <c r="AI118" s="8">
        <v>0</v>
      </c>
      <c r="AJ118" s="8">
        <v>0</v>
      </c>
      <c r="AK118" s="8">
        <v>0</v>
      </c>
      <c r="AL118" s="8">
        <v>0</v>
      </c>
      <c r="AM118" s="8">
        <v>0</v>
      </c>
      <c r="AN118" s="8">
        <v>0</v>
      </c>
      <c r="AO118" s="8">
        <v>0</v>
      </c>
      <c r="AP118" s="8">
        <v>0</v>
      </c>
      <c r="AQ118" s="8">
        <v>0</v>
      </c>
      <c r="AR118" s="8">
        <v>0</v>
      </c>
      <c r="AS118" s="8">
        <v>0</v>
      </c>
      <c r="AT118" s="8">
        <v>0</v>
      </c>
      <c r="AU118" s="8">
        <v>0</v>
      </c>
      <c r="AV118" s="8">
        <v>0.85543199315654406</v>
      </c>
      <c r="AW118" s="8">
        <v>0</v>
      </c>
      <c r="AX118" s="8">
        <v>0.85543199315654406</v>
      </c>
      <c r="AY118" s="8">
        <v>2.5662959794696323</v>
      </c>
      <c r="AZ118" s="8">
        <v>0</v>
      </c>
      <c r="BA118" s="8">
        <v>0</v>
      </c>
      <c r="BB118" s="8">
        <v>0</v>
      </c>
      <c r="BC118" s="8">
        <v>0.85543199315654406</v>
      </c>
      <c r="BD118" s="8">
        <v>0</v>
      </c>
      <c r="BE118" s="8">
        <v>0</v>
      </c>
      <c r="BF118" s="8">
        <v>0</v>
      </c>
      <c r="BG118" s="8">
        <v>0</v>
      </c>
      <c r="BH118" s="8">
        <v>0</v>
      </c>
      <c r="BI118" s="8">
        <v>0</v>
      </c>
      <c r="BJ118" s="8">
        <v>0</v>
      </c>
      <c r="BK118" s="8">
        <v>0</v>
      </c>
      <c r="BL118" s="8">
        <v>0</v>
      </c>
      <c r="BM118" s="8">
        <v>0</v>
      </c>
      <c r="BN118" s="8">
        <v>0</v>
      </c>
      <c r="BO118" s="8">
        <v>0</v>
      </c>
      <c r="BP118" s="8">
        <v>0</v>
      </c>
    </row>
    <row r="119" spans="1:68" x14ac:dyDescent="0.25">
      <c r="A119" s="1" t="s">
        <v>642</v>
      </c>
      <c r="B119" s="1" t="s">
        <v>525</v>
      </c>
      <c r="C119" s="10">
        <v>0</v>
      </c>
      <c r="D119" s="10">
        <v>0</v>
      </c>
      <c r="E119" s="1">
        <v>0</v>
      </c>
      <c r="F119" s="11">
        <v>38.113207547169807</v>
      </c>
      <c r="G119" s="11">
        <v>0.31446540880503143</v>
      </c>
      <c r="H119" s="5">
        <v>1</v>
      </c>
      <c r="I119" s="11">
        <v>2.5157232704402515</v>
      </c>
      <c r="J119" s="10">
        <v>0</v>
      </c>
      <c r="K119" s="10">
        <v>0</v>
      </c>
      <c r="L119" s="10">
        <v>0</v>
      </c>
      <c r="M119" s="10">
        <v>0</v>
      </c>
      <c r="N119" s="11">
        <v>0.9188679245283019</v>
      </c>
      <c r="O119" s="11">
        <v>4.4660377358490564</v>
      </c>
      <c r="P119" s="10">
        <v>0</v>
      </c>
      <c r="Q119" s="10">
        <v>6.0691823899371071</v>
      </c>
      <c r="R119" s="10">
        <v>15.786163522012577</v>
      </c>
      <c r="S119" s="10">
        <v>40.440251572327043</v>
      </c>
      <c r="T119" s="10">
        <v>3.9308176100628929</v>
      </c>
      <c r="U119" s="10">
        <v>0.37735849056603776</v>
      </c>
      <c r="V119" s="10">
        <v>26.477987421383649</v>
      </c>
      <c r="W119" s="10">
        <v>0</v>
      </c>
      <c r="X119" s="10">
        <v>6.9182389937106921</v>
      </c>
      <c r="Y119" s="10">
        <v>2.1820876855149534</v>
      </c>
      <c r="Z119" s="10">
        <v>0</v>
      </c>
      <c r="AA119" s="10">
        <v>0</v>
      </c>
      <c r="AB119" s="10">
        <v>0</v>
      </c>
      <c r="AC119" s="10">
        <v>0</v>
      </c>
      <c r="AD119" s="10">
        <v>0</v>
      </c>
      <c r="AE119" s="10">
        <v>0</v>
      </c>
      <c r="AF119" s="10">
        <v>9.7484276729559749</v>
      </c>
      <c r="AG119" s="10">
        <v>0</v>
      </c>
      <c r="AH119" s="10">
        <v>0</v>
      </c>
      <c r="AI119" s="10">
        <v>0.62893081761006286</v>
      </c>
      <c r="AJ119" s="10">
        <v>0</v>
      </c>
      <c r="AK119" s="10">
        <v>0</v>
      </c>
      <c r="AL119" s="10">
        <v>0</v>
      </c>
      <c r="AM119" s="10">
        <v>0</v>
      </c>
      <c r="AN119" s="10">
        <v>0</v>
      </c>
      <c r="AO119" s="10">
        <v>0</v>
      </c>
      <c r="AP119" s="10">
        <v>0</v>
      </c>
      <c r="AQ119" s="10">
        <v>0</v>
      </c>
      <c r="AR119" s="10">
        <v>0</v>
      </c>
      <c r="AS119" s="10">
        <v>0</v>
      </c>
      <c r="AT119" s="10">
        <v>0</v>
      </c>
      <c r="AU119" s="10">
        <v>0</v>
      </c>
      <c r="AV119" s="10">
        <v>1.2578616352201257</v>
      </c>
      <c r="AW119" s="10">
        <v>0</v>
      </c>
      <c r="AX119" s="10">
        <v>0.62893081761006286</v>
      </c>
      <c r="AY119" s="10">
        <v>1.5723270440251571</v>
      </c>
      <c r="AZ119" s="10">
        <v>0</v>
      </c>
      <c r="BA119" s="10">
        <v>0</v>
      </c>
      <c r="BB119" s="10">
        <v>0</v>
      </c>
      <c r="BC119" s="10">
        <v>0</v>
      </c>
      <c r="BD119" s="10">
        <v>0</v>
      </c>
      <c r="BE119" s="10">
        <v>0</v>
      </c>
      <c r="BF119" s="10">
        <v>0</v>
      </c>
      <c r="BG119" s="10">
        <v>0</v>
      </c>
      <c r="BH119" s="10">
        <v>0</v>
      </c>
      <c r="BI119" s="10">
        <v>0</v>
      </c>
      <c r="BJ119" s="10">
        <v>0.31446540880503143</v>
      </c>
      <c r="BK119" s="10">
        <v>0</v>
      </c>
      <c r="BL119" s="10">
        <v>0</v>
      </c>
      <c r="BM119" s="10">
        <v>0</v>
      </c>
      <c r="BN119" s="10">
        <v>0</v>
      </c>
      <c r="BO119" s="10">
        <v>0</v>
      </c>
      <c r="BP119" s="10">
        <v>0.62893081761006286</v>
      </c>
    </row>
    <row r="120" spans="1:68" x14ac:dyDescent="0.25">
      <c r="A120" s="1" t="s">
        <v>643</v>
      </c>
      <c r="B120" s="1" t="s">
        <v>525</v>
      </c>
      <c r="C120" s="8">
        <v>0</v>
      </c>
      <c r="D120" s="9">
        <v>0.86294416243654826</v>
      </c>
      <c r="E120" s="2">
        <v>0</v>
      </c>
      <c r="F120" s="8">
        <v>0</v>
      </c>
      <c r="G120" s="8">
        <v>0</v>
      </c>
      <c r="H120" s="2">
        <v>0</v>
      </c>
      <c r="I120" s="8">
        <v>0</v>
      </c>
      <c r="J120" s="8">
        <v>0</v>
      </c>
      <c r="K120" s="8">
        <v>0</v>
      </c>
      <c r="L120" s="8">
        <v>0</v>
      </c>
      <c r="M120" s="8">
        <v>0</v>
      </c>
      <c r="N120" s="9">
        <v>1.7385786802030456</v>
      </c>
      <c r="O120" s="9">
        <v>3.8147208121827409</v>
      </c>
      <c r="P120" s="8">
        <v>0</v>
      </c>
      <c r="Q120" s="8">
        <v>0.25380710659898481</v>
      </c>
      <c r="R120" s="8">
        <v>34.771573604060919</v>
      </c>
      <c r="S120" s="8">
        <v>26.903553299492387</v>
      </c>
      <c r="T120" s="8">
        <v>0.25380710659898481</v>
      </c>
      <c r="U120" s="8">
        <v>1.6751269035532996</v>
      </c>
      <c r="V120" s="8">
        <v>32.284263959390863</v>
      </c>
      <c r="W120" s="8">
        <v>0</v>
      </c>
      <c r="X120" s="8">
        <v>3.8578680203045681</v>
      </c>
      <c r="Y120" s="8">
        <v>1.8898617465747707</v>
      </c>
      <c r="Z120" s="8">
        <v>0</v>
      </c>
      <c r="AA120" s="8">
        <v>0</v>
      </c>
      <c r="AB120" s="8">
        <v>0</v>
      </c>
      <c r="AC120" s="8">
        <v>0</v>
      </c>
      <c r="AD120" s="8">
        <v>0</v>
      </c>
      <c r="AE120" s="8">
        <v>0</v>
      </c>
      <c r="AF120" s="8">
        <v>0.50761421319796951</v>
      </c>
      <c r="AG120" s="8">
        <v>0</v>
      </c>
      <c r="AH120" s="8">
        <v>0</v>
      </c>
      <c r="AI120" s="8">
        <v>0.50761421319796951</v>
      </c>
      <c r="AJ120" s="8">
        <v>0</v>
      </c>
      <c r="AK120" s="8">
        <v>0</v>
      </c>
      <c r="AL120" s="8">
        <v>0</v>
      </c>
      <c r="AM120" s="8">
        <v>0</v>
      </c>
      <c r="AN120" s="8">
        <v>0</v>
      </c>
      <c r="AO120" s="8">
        <v>0</v>
      </c>
      <c r="AP120" s="8">
        <v>0</v>
      </c>
      <c r="AQ120" s="8">
        <v>0</v>
      </c>
      <c r="AR120" s="8">
        <v>0</v>
      </c>
      <c r="AS120" s="8">
        <v>0</v>
      </c>
      <c r="AT120" s="8">
        <v>0</v>
      </c>
      <c r="AU120" s="8">
        <v>0</v>
      </c>
      <c r="AV120" s="8">
        <v>0</v>
      </c>
      <c r="AW120" s="8">
        <v>0</v>
      </c>
      <c r="AX120" s="8">
        <v>1.015228426395939</v>
      </c>
      <c r="AY120" s="8">
        <v>1.015228426395939</v>
      </c>
      <c r="AZ120" s="8">
        <v>0</v>
      </c>
      <c r="BA120" s="8">
        <v>0</v>
      </c>
      <c r="BB120" s="8">
        <v>0</v>
      </c>
      <c r="BC120" s="8">
        <v>0</v>
      </c>
      <c r="BD120" s="8">
        <v>0</v>
      </c>
      <c r="BE120" s="8">
        <v>0</v>
      </c>
      <c r="BF120" s="8">
        <v>0</v>
      </c>
      <c r="BG120" s="8">
        <v>0</v>
      </c>
      <c r="BH120" s="8">
        <v>0</v>
      </c>
      <c r="BI120" s="8">
        <v>0</v>
      </c>
      <c r="BJ120" s="8">
        <v>0.50761421319796951</v>
      </c>
      <c r="BK120" s="8">
        <v>0</v>
      </c>
      <c r="BL120" s="8">
        <v>0</v>
      </c>
      <c r="BM120" s="8">
        <v>0</v>
      </c>
      <c r="BN120" s="8">
        <v>0</v>
      </c>
      <c r="BO120" s="8">
        <v>0</v>
      </c>
      <c r="BP120" s="8">
        <v>0</v>
      </c>
    </row>
    <row r="121" spans="1:68" x14ac:dyDescent="0.25">
      <c r="A121" s="1" t="s">
        <v>644</v>
      </c>
      <c r="B121" s="1" t="s">
        <v>525</v>
      </c>
      <c r="C121" s="10">
        <v>0</v>
      </c>
      <c r="D121" s="10">
        <v>0</v>
      </c>
      <c r="E121" s="1">
        <v>0</v>
      </c>
      <c r="F121" s="10">
        <v>0</v>
      </c>
      <c r="G121" s="10">
        <v>0</v>
      </c>
      <c r="H121" s="1">
        <v>0</v>
      </c>
      <c r="I121" s="11">
        <v>4.2372881355932206</v>
      </c>
      <c r="J121" s="10">
        <v>0</v>
      </c>
      <c r="K121" s="10">
        <v>0</v>
      </c>
      <c r="L121" s="10">
        <v>0</v>
      </c>
      <c r="M121" s="10">
        <v>0</v>
      </c>
      <c r="N121" s="11">
        <v>1.5491525423728816</v>
      </c>
      <c r="O121" s="11">
        <v>3.2813559322033901</v>
      </c>
      <c r="P121" s="10">
        <v>0</v>
      </c>
      <c r="Q121" s="10">
        <v>0.67796610169491534</v>
      </c>
      <c r="R121" s="10">
        <v>43.30508474576272</v>
      </c>
      <c r="S121" s="10">
        <v>7.3728813559322042</v>
      </c>
      <c r="T121" s="10">
        <v>1.1016949152542372</v>
      </c>
      <c r="U121" s="10">
        <v>0.33898305084745767</v>
      </c>
      <c r="V121" s="10">
        <v>39.661016949152547</v>
      </c>
      <c r="W121" s="10">
        <v>0</v>
      </c>
      <c r="X121" s="10">
        <v>7.5423728813559325</v>
      </c>
      <c r="Y121" s="10">
        <v>1.7589173481857796</v>
      </c>
      <c r="Z121" s="10">
        <v>0</v>
      </c>
      <c r="AA121" s="10">
        <v>0</v>
      </c>
      <c r="AB121" s="10">
        <v>0</v>
      </c>
      <c r="AC121" s="10">
        <v>0</v>
      </c>
      <c r="AD121" s="10">
        <v>0</v>
      </c>
      <c r="AE121" s="10">
        <v>0</v>
      </c>
      <c r="AF121" s="10">
        <v>10.16949152542373</v>
      </c>
      <c r="AG121" s="10">
        <v>0.84745762711864414</v>
      </c>
      <c r="AH121" s="10">
        <v>0</v>
      </c>
      <c r="AI121" s="10">
        <v>0</v>
      </c>
      <c r="AJ121" s="10">
        <v>0</v>
      </c>
      <c r="AK121" s="10">
        <v>0</v>
      </c>
      <c r="AL121" s="10">
        <v>0</v>
      </c>
      <c r="AM121" s="10">
        <v>0</v>
      </c>
      <c r="AN121" s="10">
        <v>0.84745762711864414</v>
      </c>
      <c r="AO121" s="10">
        <v>0</v>
      </c>
      <c r="AP121" s="10">
        <v>0</v>
      </c>
      <c r="AQ121" s="10">
        <v>0</v>
      </c>
      <c r="AR121" s="10">
        <v>0</v>
      </c>
      <c r="AS121" s="10">
        <v>0</v>
      </c>
      <c r="AT121" s="10">
        <v>0</v>
      </c>
      <c r="AU121" s="10">
        <v>0</v>
      </c>
      <c r="AV121" s="10">
        <v>0.84745762711864414</v>
      </c>
      <c r="AW121" s="10">
        <v>0</v>
      </c>
      <c r="AX121" s="10">
        <v>0.84745762711864414</v>
      </c>
      <c r="AY121" s="10">
        <v>5.9322033898305087</v>
      </c>
      <c r="AZ121" s="10">
        <v>0</v>
      </c>
      <c r="BA121" s="10">
        <v>0</v>
      </c>
      <c r="BB121" s="10">
        <v>0</v>
      </c>
      <c r="BC121" s="10">
        <v>0</v>
      </c>
      <c r="BD121" s="10">
        <v>0</v>
      </c>
      <c r="BE121" s="10">
        <v>0</v>
      </c>
      <c r="BF121" s="10">
        <v>0</v>
      </c>
      <c r="BG121" s="10">
        <v>0</v>
      </c>
      <c r="BH121" s="10">
        <v>0</v>
      </c>
      <c r="BI121" s="10">
        <v>0</v>
      </c>
      <c r="BJ121" s="10">
        <v>0</v>
      </c>
      <c r="BK121" s="10">
        <v>0</v>
      </c>
      <c r="BL121" s="10">
        <v>0</v>
      </c>
      <c r="BM121" s="10">
        <v>0</v>
      </c>
      <c r="BN121" s="10">
        <v>0</v>
      </c>
      <c r="BO121" s="10">
        <v>0</v>
      </c>
      <c r="BP121" s="10">
        <v>0</v>
      </c>
    </row>
    <row r="122" spans="1:68" x14ac:dyDescent="0.25">
      <c r="A122" s="1" t="s">
        <v>645</v>
      </c>
      <c r="B122" s="1" t="s">
        <v>525</v>
      </c>
      <c r="C122" s="8">
        <v>0</v>
      </c>
      <c r="D122" s="9">
        <v>100</v>
      </c>
      <c r="E122" s="2">
        <v>0</v>
      </c>
      <c r="F122" s="8">
        <v>0</v>
      </c>
      <c r="G122" s="8">
        <v>0</v>
      </c>
      <c r="H122" s="2">
        <v>0</v>
      </c>
      <c r="I122" s="8">
        <v>0</v>
      </c>
      <c r="J122" s="8">
        <v>0</v>
      </c>
      <c r="K122" s="8">
        <v>0</v>
      </c>
      <c r="L122" s="8">
        <v>0</v>
      </c>
      <c r="M122" s="8">
        <v>0</v>
      </c>
      <c r="N122" s="9">
        <v>3.5502754820936642</v>
      </c>
      <c r="O122" s="9">
        <v>4.6797520661157028</v>
      </c>
      <c r="P122" s="8">
        <v>0</v>
      </c>
      <c r="Q122" s="8">
        <v>0.13774104683195593</v>
      </c>
      <c r="R122" s="8">
        <v>22.658402203856749</v>
      </c>
      <c r="S122" s="8">
        <v>31.818181818181824</v>
      </c>
      <c r="T122" s="8">
        <v>0.82644628099173556</v>
      </c>
      <c r="U122" s="8">
        <v>3.0991735537190084</v>
      </c>
      <c r="V122" s="8">
        <v>27.685950413223143</v>
      </c>
      <c r="W122" s="8">
        <v>0</v>
      </c>
      <c r="X122" s="8">
        <v>13.774104683195592</v>
      </c>
      <c r="Y122" s="8">
        <v>2.1434713882399121</v>
      </c>
      <c r="Z122" s="8">
        <v>0</v>
      </c>
      <c r="AA122" s="8">
        <v>0</v>
      </c>
      <c r="AB122" s="8">
        <v>0</v>
      </c>
      <c r="AC122" s="8">
        <v>0</v>
      </c>
      <c r="AD122" s="8">
        <v>0</v>
      </c>
      <c r="AE122" s="8">
        <v>0</v>
      </c>
      <c r="AF122" s="8">
        <v>19.28374655647383</v>
      </c>
      <c r="AG122" s="8">
        <v>0.68870523415977969</v>
      </c>
      <c r="AH122" s="8">
        <v>0</v>
      </c>
      <c r="AI122" s="8">
        <v>0.68870523415977969</v>
      </c>
      <c r="AJ122" s="8">
        <v>0</v>
      </c>
      <c r="AK122" s="8">
        <v>0</v>
      </c>
      <c r="AL122" s="8">
        <v>0</v>
      </c>
      <c r="AM122" s="8">
        <v>0</v>
      </c>
      <c r="AN122" s="8">
        <v>0</v>
      </c>
      <c r="AO122" s="8">
        <v>0</v>
      </c>
      <c r="AP122" s="8">
        <v>0</v>
      </c>
      <c r="AQ122" s="8">
        <v>0</v>
      </c>
      <c r="AR122" s="8">
        <v>0</v>
      </c>
      <c r="AS122" s="8">
        <v>0</v>
      </c>
      <c r="AT122" s="8">
        <v>0</v>
      </c>
      <c r="AU122" s="8">
        <v>0</v>
      </c>
      <c r="AV122" s="8">
        <v>2.0661157024793391</v>
      </c>
      <c r="AW122" s="8">
        <v>0</v>
      </c>
      <c r="AX122" s="8">
        <v>2.0661157024793391</v>
      </c>
      <c r="AY122" s="8">
        <v>1.3774104683195594</v>
      </c>
      <c r="AZ122" s="8">
        <v>0</v>
      </c>
      <c r="BA122" s="8">
        <v>0</v>
      </c>
      <c r="BB122" s="8">
        <v>0</v>
      </c>
      <c r="BC122" s="8">
        <v>0</v>
      </c>
      <c r="BD122" s="8">
        <v>0</v>
      </c>
      <c r="BE122" s="8">
        <v>0</v>
      </c>
      <c r="BF122" s="8">
        <v>0</v>
      </c>
      <c r="BG122" s="8">
        <v>0</v>
      </c>
      <c r="BH122" s="8">
        <v>0</v>
      </c>
      <c r="BI122" s="8">
        <v>0</v>
      </c>
      <c r="BJ122" s="8">
        <v>2.0661157024793391</v>
      </c>
      <c r="BK122" s="8">
        <v>0</v>
      </c>
      <c r="BL122" s="8">
        <v>0</v>
      </c>
      <c r="BM122" s="8">
        <v>0</v>
      </c>
      <c r="BN122" s="8">
        <v>0</v>
      </c>
      <c r="BO122" s="8">
        <v>0</v>
      </c>
      <c r="BP122" s="8">
        <v>0</v>
      </c>
    </row>
    <row r="123" spans="1:68" x14ac:dyDescent="0.25">
      <c r="A123" s="1" t="s">
        <v>646</v>
      </c>
      <c r="B123" s="1" t="s">
        <v>525</v>
      </c>
      <c r="C123" s="10">
        <v>0</v>
      </c>
      <c r="D123" s="11">
        <v>100</v>
      </c>
      <c r="E123" s="1">
        <v>0</v>
      </c>
      <c r="F123" s="10">
        <v>0</v>
      </c>
      <c r="G123" s="10">
        <v>0</v>
      </c>
      <c r="H123" s="1">
        <v>0</v>
      </c>
      <c r="I123" s="10">
        <v>0</v>
      </c>
      <c r="J123" s="10">
        <v>0</v>
      </c>
      <c r="K123" s="10">
        <v>0</v>
      </c>
      <c r="L123" s="10">
        <v>0</v>
      </c>
      <c r="M123" s="10">
        <v>0</v>
      </c>
      <c r="N123" s="11">
        <v>0.44086021505376338</v>
      </c>
      <c r="O123" s="11">
        <v>3.5161290322580641</v>
      </c>
      <c r="P123" s="11">
        <v>0.91756272401433681</v>
      </c>
      <c r="Q123" s="10">
        <v>0</v>
      </c>
      <c r="R123" s="10">
        <v>24.731182795698924</v>
      </c>
      <c r="S123" s="10">
        <v>18.996415770609318</v>
      </c>
      <c r="T123" s="10">
        <v>3.5842293906810032</v>
      </c>
      <c r="U123" s="10">
        <v>0</v>
      </c>
      <c r="V123" s="10">
        <v>43.01075268817204</v>
      </c>
      <c r="W123" s="10">
        <v>0</v>
      </c>
      <c r="X123" s="10">
        <v>9.6769999999999996</v>
      </c>
      <c r="Y123" s="10">
        <v>1.9753898186755949</v>
      </c>
      <c r="Z123" s="10">
        <v>0</v>
      </c>
      <c r="AA123" s="10">
        <v>0</v>
      </c>
      <c r="AB123" s="10">
        <v>0</v>
      </c>
      <c r="AC123" s="10">
        <v>0</v>
      </c>
      <c r="AD123" s="10">
        <v>0</v>
      </c>
      <c r="AE123" s="10">
        <v>0</v>
      </c>
      <c r="AF123" s="10">
        <v>46.594982078853043</v>
      </c>
      <c r="AG123" s="10">
        <v>0</v>
      </c>
      <c r="AH123" s="10">
        <v>0</v>
      </c>
      <c r="AI123" s="10">
        <v>0</v>
      </c>
      <c r="AJ123" s="10">
        <v>0</v>
      </c>
      <c r="AK123" s="10">
        <v>0</v>
      </c>
      <c r="AL123" s="10">
        <v>0</v>
      </c>
      <c r="AM123" s="10">
        <v>0</v>
      </c>
      <c r="AN123" s="10">
        <v>0</v>
      </c>
      <c r="AO123" s="10">
        <v>0</v>
      </c>
      <c r="AP123" s="10">
        <v>0</v>
      </c>
      <c r="AQ123" s="10">
        <v>0</v>
      </c>
      <c r="AR123" s="10">
        <v>0</v>
      </c>
      <c r="AS123" s="10">
        <v>0</v>
      </c>
      <c r="AT123" s="10">
        <v>0</v>
      </c>
      <c r="AU123" s="10">
        <v>0</v>
      </c>
      <c r="AV123" s="10">
        <v>0</v>
      </c>
      <c r="AW123" s="10">
        <v>3.5842293906810032</v>
      </c>
      <c r="AX123" s="10">
        <v>3.5842293906810032</v>
      </c>
      <c r="AY123" s="10">
        <v>0</v>
      </c>
      <c r="AZ123" s="10">
        <v>0</v>
      </c>
      <c r="BA123" s="10">
        <v>0</v>
      </c>
      <c r="BB123" s="10">
        <v>0</v>
      </c>
      <c r="BC123" s="10">
        <v>0</v>
      </c>
      <c r="BD123" s="10">
        <v>0</v>
      </c>
      <c r="BE123" s="10">
        <v>0</v>
      </c>
      <c r="BF123" s="10">
        <v>0</v>
      </c>
      <c r="BG123" s="10">
        <v>0</v>
      </c>
      <c r="BH123" s="10">
        <v>0</v>
      </c>
      <c r="BI123" s="10">
        <v>0</v>
      </c>
      <c r="BJ123" s="10">
        <v>0</v>
      </c>
      <c r="BK123" s="10">
        <v>0</v>
      </c>
      <c r="BL123" s="10">
        <v>0</v>
      </c>
      <c r="BM123" s="10">
        <v>0</v>
      </c>
      <c r="BN123" s="10">
        <v>0</v>
      </c>
      <c r="BO123" s="10">
        <v>0</v>
      </c>
      <c r="BP123" s="10">
        <v>0</v>
      </c>
    </row>
    <row r="124" spans="1:68" x14ac:dyDescent="0.25">
      <c r="A124" s="1" t="s">
        <v>647</v>
      </c>
      <c r="B124" s="1" t="s">
        <v>525</v>
      </c>
      <c r="C124" s="8">
        <v>0</v>
      </c>
      <c r="D124" s="8">
        <v>0</v>
      </c>
      <c r="E124" s="2">
        <v>0</v>
      </c>
      <c r="F124" s="8">
        <v>0</v>
      </c>
      <c r="G124" s="8">
        <v>0</v>
      </c>
      <c r="H124" s="2">
        <v>0</v>
      </c>
      <c r="I124" s="9">
        <v>0.99651220727453904</v>
      </c>
      <c r="J124" s="8">
        <v>0</v>
      </c>
      <c r="K124" s="8">
        <v>0</v>
      </c>
      <c r="L124" s="8">
        <v>0</v>
      </c>
      <c r="M124" s="8">
        <v>0</v>
      </c>
      <c r="N124" s="9">
        <v>3.7867463876432486E-2</v>
      </c>
      <c r="O124" s="8">
        <v>0</v>
      </c>
      <c r="P124" s="8">
        <v>0</v>
      </c>
      <c r="Q124" s="8">
        <v>11.609367214748382</v>
      </c>
      <c r="R124" s="8">
        <v>52.366716492277021</v>
      </c>
      <c r="S124" s="8">
        <v>12.406576980568012</v>
      </c>
      <c r="T124" s="8">
        <v>0.79720976581963121</v>
      </c>
      <c r="U124" s="8">
        <v>9.9651220727453901E-2</v>
      </c>
      <c r="V124" s="8">
        <v>18.834080717488789</v>
      </c>
      <c r="W124" s="8">
        <v>0</v>
      </c>
      <c r="X124" s="8">
        <v>3.8863976083707024</v>
      </c>
      <c r="Y124" s="8">
        <v>1.9241648561057814</v>
      </c>
      <c r="Z124" s="8">
        <v>0</v>
      </c>
      <c r="AA124" s="8">
        <v>0</v>
      </c>
      <c r="AB124" s="8">
        <v>0</v>
      </c>
      <c r="AC124" s="8">
        <v>0</v>
      </c>
      <c r="AD124" s="8">
        <v>0</v>
      </c>
      <c r="AE124" s="8">
        <v>0</v>
      </c>
      <c r="AF124" s="8">
        <v>8.4703537618335822</v>
      </c>
      <c r="AG124" s="8">
        <v>0.49825610363726952</v>
      </c>
      <c r="AH124" s="8">
        <v>0</v>
      </c>
      <c r="AI124" s="8">
        <v>0</v>
      </c>
      <c r="AJ124" s="8">
        <v>0</v>
      </c>
      <c r="AK124" s="8">
        <v>0</v>
      </c>
      <c r="AL124" s="8">
        <v>0</v>
      </c>
      <c r="AM124" s="8">
        <v>0</v>
      </c>
      <c r="AN124" s="8">
        <v>0</v>
      </c>
      <c r="AO124" s="8">
        <v>0</v>
      </c>
      <c r="AP124" s="8">
        <v>0</v>
      </c>
      <c r="AQ124" s="8">
        <v>0</v>
      </c>
      <c r="AR124" s="8">
        <v>0</v>
      </c>
      <c r="AS124" s="8">
        <v>0</v>
      </c>
      <c r="AT124" s="8">
        <v>0</v>
      </c>
      <c r="AU124" s="8">
        <v>0</v>
      </c>
      <c r="AV124" s="8">
        <v>0</v>
      </c>
      <c r="AW124" s="8">
        <v>0</v>
      </c>
      <c r="AX124" s="8">
        <v>0</v>
      </c>
      <c r="AY124" s="8">
        <v>0.99651220727453904</v>
      </c>
      <c r="AZ124" s="8">
        <v>0</v>
      </c>
      <c r="BA124" s="8">
        <v>0</v>
      </c>
      <c r="BB124" s="8">
        <v>0</v>
      </c>
      <c r="BC124" s="8">
        <v>0</v>
      </c>
      <c r="BD124" s="8">
        <v>0</v>
      </c>
      <c r="BE124" s="8">
        <v>0</v>
      </c>
      <c r="BF124" s="8">
        <v>0</v>
      </c>
      <c r="BG124" s="8">
        <v>0</v>
      </c>
      <c r="BH124" s="8">
        <v>0</v>
      </c>
      <c r="BI124" s="8">
        <v>0</v>
      </c>
      <c r="BJ124" s="8">
        <v>0</v>
      </c>
      <c r="BK124" s="8">
        <v>0</v>
      </c>
      <c r="BL124" s="8">
        <v>0</v>
      </c>
      <c r="BM124" s="8">
        <v>0</v>
      </c>
      <c r="BN124" s="8">
        <v>0</v>
      </c>
      <c r="BO124" s="8">
        <v>0</v>
      </c>
      <c r="BP124" s="8">
        <v>0</v>
      </c>
    </row>
    <row r="125" spans="1:68" x14ac:dyDescent="0.25">
      <c r="A125" s="1" t="s">
        <v>648</v>
      </c>
      <c r="B125" s="1" t="s">
        <v>525</v>
      </c>
      <c r="C125" s="10">
        <v>0</v>
      </c>
      <c r="D125" s="11">
        <v>98.027613412228803</v>
      </c>
      <c r="E125" s="1">
        <v>0</v>
      </c>
      <c r="F125" s="10">
        <v>0</v>
      </c>
      <c r="G125" s="10">
        <v>0</v>
      </c>
      <c r="H125" s="1">
        <v>0</v>
      </c>
      <c r="I125" s="10">
        <v>0</v>
      </c>
      <c r="J125" s="10">
        <v>0</v>
      </c>
      <c r="K125" s="10">
        <v>0</v>
      </c>
      <c r="L125" s="10">
        <v>0</v>
      </c>
      <c r="M125" s="10">
        <v>0</v>
      </c>
      <c r="N125" s="11">
        <v>1.2366863905325445</v>
      </c>
      <c r="O125" s="10">
        <v>0</v>
      </c>
      <c r="P125" s="10">
        <v>0</v>
      </c>
      <c r="Q125" s="10">
        <v>1.6765285996055228</v>
      </c>
      <c r="R125" s="10">
        <v>27.909270216962522</v>
      </c>
      <c r="S125" s="10">
        <v>18.047337278106511</v>
      </c>
      <c r="T125" s="10">
        <v>13.116370808678502</v>
      </c>
      <c r="U125" s="10">
        <v>9.8619329388560162E-2</v>
      </c>
      <c r="V125" s="10">
        <v>28.698224852071004</v>
      </c>
      <c r="W125" s="10">
        <v>0</v>
      </c>
      <c r="X125" s="10">
        <v>10.453648915187376</v>
      </c>
      <c r="Y125" s="10">
        <v>2.3101919583836912</v>
      </c>
      <c r="Z125" s="10">
        <v>0.98619329388560162</v>
      </c>
      <c r="AA125" s="10">
        <v>0</v>
      </c>
      <c r="AB125" s="10">
        <v>0</v>
      </c>
      <c r="AC125" s="10">
        <v>0</v>
      </c>
      <c r="AD125" s="10">
        <v>0</v>
      </c>
      <c r="AE125" s="10">
        <v>0</v>
      </c>
      <c r="AF125" s="10">
        <v>1.9723865877712032</v>
      </c>
      <c r="AG125" s="10">
        <v>0</v>
      </c>
      <c r="AH125" s="10">
        <v>0</v>
      </c>
      <c r="AI125" s="10">
        <v>0</v>
      </c>
      <c r="AJ125" s="10">
        <v>0</v>
      </c>
      <c r="AK125" s="10">
        <v>0</v>
      </c>
      <c r="AL125" s="10">
        <v>0</v>
      </c>
      <c r="AM125" s="10">
        <v>0</v>
      </c>
      <c r="AN125" s="10">
        <v>0</v>
      </c>
      <c r="AO125" s="10">
        <v>0</v>
      </c>
      <c r="AP125" s="10">
        <v>0</v>
      </c>
      <c r="AQ125" s="10">
        <v>0</v>
      </c>
      <c r="AR125" s="10">
        <v>0</v>
      </c>
      <c r="AS125" s="10">
        <v>0.98619329388560162</v>
      </c>
      <c r="AT125" s="10">
        <v>0</v>
      </c>
      <c r="AU125" s="10">
        <v>0</v>
      </c>
      <c r="AV125" s="10">
        <v>0.98619329388560162</v>
      </c>
      <c r="AW125" s="10">
        <v>0</v>
      </c>
      <c r="AX125" s="10">
        <v>0.98619329388560162</v>
      </c>
      <c r="AY125" s="10">
        <v>0</v>
      </c>
      <c r="AZ125" s="10">
        <v>0</v>
      </c>
      <c r="BA125" s="10">
        <v>0</v>
      </c>
      <c r="BB125" s="10">
        <v>0</v>
      </c>
      <c r="BC125" s="10">
        <v>0</v>
      </c>
      <c r="BD125" s="10">
        <v>0</v>
      </c>
      <c r="BE125" s="10">
        <v>0</v>
      </c>
      <c r="BF125" s="10">
        <v>0</v>
      </c>
      <c r="BG125" s="10">
        <v>0</v>
      </c>
      <c r="BH125" s="10">
        <v>0</v>
      </c>
      <c r="BI125" s="10">
        <v>0</v>
      </c>
      <c r="BJ125" s="10">
        <v>0</v>
      </c>
      <c r="BK125" s="10">
        <v>0</v>
      </c>
      <c r="BL125" s="10">
        <v>0</v>
      </c>
      <c r="BM125" s="10">
        <v>0</v>
      </c>
      <c r="BN125" s="10">
        <v>0</v>
      </c>
      <c r="BO125" s="10">
        <v>0</v>
      </c>
      <c r="BP125" s="10">
        <v>1.9723865877712032</v>
      </c>
    </row>
    <row r="126" spans="1:68" x14ac:dyDescent="0.25">
      <c r="A126" s="1" t="s">
        <v>649</v>
      </c>
      <c r="B126" s="1" t="s">
        <v>525</v>
      </c>
      <c r="C126" s="8">
        <v>0</v>
      </c>
      <c r="D126" s="8">
        <v>0</v>
      </c>
      <c r="E126" s="2">
        <v>0</v>
      </c>
      <c r="F126" s="8">
        <v>0</v>
      </c>
      <c r="G126" s="8">
        <v>0</v>
      </c>
      <c r="H126" s="2">
        <v>0</v>
      </c>
      <c r="I126" s="9">
        <v>6.1728395061728394</v>
      </c>
      <c r="J126" s="8">
        <v>0</v>
      </c>
      <c r="K126" s="8">
        <v>0</v>
      </c>
      <c r="L126" s="8">
        <v>0</v>
      </c>
      <c r="M126" s="8">
        <v>0</v>
      </c>
      <c r="N126" s="9">
        <v>0.52263374485596714</v>
      </c>
      <c r="O126" s="9">
        <v>2.2798353909465021</v>
      </c>
      <c r="P126" s="8">
        <v>0</v>
      </c>
      <c r="Q126" s="8">
        <v>0</v>
      </c>
      <c r="R126" s="8">
        <v>14.609053497942387</v>
      </c>
      <c r="S126" s="8">
        <v>32.921810699588477</v>
      </c>
      <c r="T126" s="8">
        <v>1.0288065843621399</v>
      </c>
      <c r="U126" s="8">
        <v>0.41152263374485598</v>
      </c>
      <c r="V126" s="8">
        <v>45.679012345679013</v>
      </c>
      <c r="W126" s="8">
        <v>0</v>
      </c>
      <c r="X126" s="8">
        <v>5.3497942386831276</v>
      </c>
      <c r="Y126" s="8">
        <v>1.776001935411053</v>
      </c>
      <c r="Z126" s="8">
        <v>2.0576131687242798</v>
      </c>
      <c r="AA126" s="8">
        <v>0</v>
      </c>
      <c r="AB126" s="8">
        <v>0</v>
      </c>
      <c r="AC126" s="8">
        <v>0</v>
      </c>
      <c r="AD126" s="8">
        <v>0</v>
      </c>
      <c r="AE126" s="8">
        <v>0</v>
      </c>
      <c r="AF126" s="8">
        <v>32.921810699588477</v>
      </c>
      <c r="AG126" s="8">
        <v>0</v>
      </c>
      <c r="AH126" s="8">
        <v>0</v>
      </c>
      <c r="AI126" s="8">
        <v>0</v>
      </c>
      <c r="AJ126" s="8">
        <v>0</v>
      </c>
      <c r="AK126" s="8">
        <v>0</v>
      </c>
      <c r="AL126" s="8">
        <v>0</v>
      </c>
      <c r="AM126" s="8">
        <v>0</v>
      </c>
      <c r="AN126" s="8">
        <v>0</v>
      </c>
      <c r="AO126" s="8">
        <v>0</v>
      </c>
      <c r="AP126" s="8">
        <v>0</v>
      </c>
      <c r="AQ126" s="8">
        <v>0</v>
      </c>
      <c r="AR126" s="8">
        <v>0</v>
      </c>
      <c r="AS126" s="8">
        <v>0</v>
      </c>
      <c r="AT126" s="8">
        <v>0</v>
      </c>
      <c r="AU126" s="8">
        <v>0</v>
      </c>
      <c r="AV126" s="8">
        <v>6.1728395061728394</v>
      </c>
      <c r="AW126" s="8">
        <v>0</v>
      </c>
      <c r="AX126" s="8">
        <v>2.0576131687242798</v>
      </c>
      <c r="AY126" s="8">
        <v>4.1152263374485596</v>
      </c>
      <c r="AZ126" s="8">
        <v>0</v>
      </c>
      <c r="BA126" s="8">
        <v>0</v>
      </c>
      <c r="BB126" s="8">
        <v>0</v>
      </c>
      <c r="BC126" s="8">
        <v>2.0576131687242798</v>
      </c>
      <c r="BD126" s="8">
        <v>0</v>
      </c>
      <c r="BE126" s="8">
        <v>0</v>
      </c>
      <c r="BF126" s="8">
        <v>0</v>
      </c>
      <c r="BG126" s="8">
        <v>0</v>
      </c>
      <c r="BH126" s="8">
        <v>0</v>
      </c>
      <c r="BI126" s="8">
        <v>0</v>
      </c>
      <c r="BJ126" s="8">
        <v>0</v>
      </c>
      <c r="BK126" s="8">
        <v>0</v>
      </c>
      <c r="BL126" s="8">
        <v>0</v>
      </c>
      <c r="BM126" s="8">
        <v>0</v>
      </c>
      <c r="BN126" s="8">
        <v>0</v>
      </c>
      <c r="BO126" s="8">
        <v>0</v>
      </c>
      <c r="BP126" s="8">
        <v>2.0576131687242798</v>
      </c>
    </row>
    <row r="127" spans="1:68" x14ac:dyDescent="0.25">
      <c r="A127" s="1" t="s">
        <v>650</v>
      </c>
      <c r="B127" s="1" t="s">
        <v>525</v>
      </c>
      <c r="C127" s="10">
        <v>0</v>
      </c>
      <c r="D127" s="10">
        <v>0</v>
      </c>
      <c r="E127" s="1">
        <v>0</v>
      </c>
      <c r="F127" s="10">
        <v>0</v>
      </c>
      <c r="G127" s="10">
        <v>0</v>
      </c>
      <c r="H127" s="1">
        <v>0</v>
      </c>
      <c r="I127" s="11">
        <v>7.1770334928229671</v>
      </c>
      <c r="J127" s="10">
        <v>0</v>
      </c>
      <c r="K127" s="10">
        <v>0</v>
      </c>
      <c r="L127" s="10">
        <v>0</v>
      </c>
      <c r="M127" s="10">
        <v>0</v>
      </c>
      <c r="N127" s="11">
        <v>1.1148325358851676</v>
      </c>
      <c r="O127" s="10">
        <v>0</v>
      </c>
      <c r="P127" s="10">
        <v>0</v>
      </c>
      <c r="Q127" s="10">
        <v>0.71770334928229662</v>
      </c>
      <c r="R127" s="10">
        <v>44.736842105263158</v>
      </c>
      <c r="S127" s="10">
        <v>16.746411483253588</v>
      </c>
      <c r="T127" s="10">
        <v>0.23923444976076558</v>
      </c>
      <c r="U127" s="10">
        <v>0.71770334928229662</v>
      </c>
      <c r="V127" s="10">
        <v>32.775119617224888</v>
      </c>
      <c r="W127" s="10">
        <v>0</v>
      </c>
      <c r="X127" s="10">
        <v>4.0669856459330145</v>
      </c>
      <c r="Y127" s="10">
        <v>1.7893062281184209</v>
      </c>
      <c r="Z127" s="10">
        <v>0</v>
      </c>
      <c r="AA127" s="10">
        <v>0</v>
      </c>
      <c r="AB127" s="10">
        <v>0</v>
      </c>
      <c r="AC127" s="10">
        <v>0</v>
      </c>
      <c r="AD127" s="10">
        <v>0</v>
      </c>
      <c r="AE127" s="10">
        <v>0</v>
      </c>
      <c r="AF127" s="10">
        <v>52.631578947368425</v>
      </c>
      <c r="AG127" s="10">
        <v>0</v>
      </c>
      <c r="AH127" s="10">
        <v>0</v>
      </c>
      <c r="AI127" s="10">
        <v>0</v>
      </c>
      <c r="AJ127" s="10">
        <v>0</v>
      </c>
      <c r="AK127" s="10">
        <v>0</v>
      </c>
      <c r="AL127" s="10">
        <v>0</v>
      </c>
      <c r="AM127" s="10">
        <v>0</v>
      </c>
      <c r="AN127" s="10">
        <v>0</v>
      </c>
      <c r="AO127" s="10">
        <v>0</v>
      </c>
      <c r="AP127" s="10">
        <v>0</v>
      </c>
      <c r="AQ127" s="10">
        <v>0</v>
      </c>
      <c r="AR127" s="10">
        <v>0</v>
      </c>
      <c r="AS127" s="10">
        <v>0</v>
      </c>
      <c r="AT127" s="10">
        <v>0</v>
      </c>
      <c r="AU127" s="10">
        <v>0</v>
      </c>
      <c r="AV127" s="10">
        <v>0</v>
      </c>
      <c r="AW127" s="10">
        <v>0</v>
      </c>
      <c r="AX127" s="10">
        <v>0</v>
      </c>
      <c r="AY127" s="10">
        <v>2.3923444976076556</v>
      </c>
      <c r="AZ127" s="10">
        <v>0</v>
      </c>
      <c r="BA127" s="10">
        <v>0</v>
      </c>
      <c r="BB127" s="10">
        <v>0</v>
      </c>
      <c r="BC127" s="10">
        <v>0</v>
      </c>
      <c r="BD127" s="10">
        <v>0</v>
      </c>
      <c r="BE127" s="10">
        <v>0</v>
      </c>
      <c r="BF127" s="10">
        <v>0</v>
      </c>
      <c r="BG127" s="10">
        <v>0</v>
      </c>
      <c r="BH127" s="10">
        <v>0</v>
      </c>
      <c r="BI127" s="10">
        <v>0</v>
      </c>
      <c r="BJ127" s="10">
        <v>0</v>
      </c>
      <c r="BK127" s="10">
        <v>0</v>
      </c>
      <c r="BL127" s="10">
        <v>0</v>
      </c>
      <c r="BM127" s="10">
        <v>0</v>
      </c>
      <c r="BN127" s="10">
        <v>0</v>
      </c>
      <c r="BO127" s="10">
        <v>0</v>
      </c>
      <c r="BP127" s="10">
        <v>0</v>
      </c>
    </row>
    <row r="128" spans="1:68" x14ac:dyDescent="0.25">
      <c r="A128" s="1" t="s">
        <v>651</v>
      </c>
      <c r="B128" s="1" t="s">
        <v>525</v>
      </c>
      <c r="C128" s="8">
        <v>0</v>
      </c>
      <c r="D128" s="8">
        <v>0</v>
      </c>
      <c r="E128" s="2">
        <v>0</v>
      </c>
      <c r="F128" s="8">
        <v>0</v>
      </c>
      <c r="G128" s="8">
        <v>0</v>
      </c>
      <c r="H128" s="3">
        <v>1</v>
      </c>
      <c r="I128" s="9">
        <v>2.3304591004427868</v>
      </c>
      <c r="J128" s="8">
        <v>0</v>
      </c>
      <c r="K128" s="8">
        <v>0</v>
      </c>
      <c r="L128" s="8">
        <v>0</v>
      </c>
      <c r="M128" s="9">
        <v>45.374038685621066</v>
      </c>
      <c r="N128" s="9">
        <v>0.5273828944302027</v>
      </c>
      <c r="O128" s="9">
        <v>1.6397110230715448</v>
      </c>
      <c r="P128" s="8">
        <v>0</v>
      </c>
      <c r="Q128" s="8">
        <v>3.2393381496154743</v>
      </c>
      <c r="R128" s="8">
        <v>58.611046376136102</v>
      </c>
      <c r="S128" s="8">
        <v>27.056630156140759</v>
      </c>
      <c r="T128" s="8">
        <v>0</v>
      </c>
      <c r="U128" s="8">
        <v>0.95548823118154269</v>
      </c>
      <c r="V128" s="8">
        <v>7.1545094383593559</v>
      </c>
      <c r="W128" s="9">
        <v>9.3218364017711483E-2</v>
      </c>
      <c r="X128" s="8">
        <v>2.9829876485667675</v>
      </c>
      <c r="Y128" s="8">
        <v>1.6191823646560768</v>
      </c>
      <c r="Z128" s="8">
        <v>0</v>
      </c>
      <c r="AA128" s="8">
        <v>0</v>
      </c>
      <c r="AB128" s="8">
        <v>0</v>
      </c>
      <c r="AC128" s="8">
        <v>0</v>
      </c>
      <c r="AD128" s="8">
        <v>0</v>
      </c>
      <c r="AE128" s="8">
        <v>0</v>
      </c>
      <c r="AF128" s="8">
        <v>0</v>
      </c>
      <c r="AG128" s="8">
        <v>0.23304591004427899</v>
      </c>
      <c r="AH128" s="8">
        <v>0</v>
      </c>
      <c r="AI128" s="8">
        <v>0</v>
      </c>
      <c r="AJ128" s="8">
        <v>0</v>
      </c>
      <c r="AK128" s="8">
        <v>0</v>
      </c>
      <c r="AL128" s="8">
        <v>0</v>
      </c>
      <c r="AM128" s="8">
        <v>0</v>
      </c>
      <c r="AN128" s="8">
        <v>0</v>
      </c>
      <c r="AO128" s="8">
        <v>0</v>
      </c>
      <c r="AP128" s="8">
        <v>0</v>
      </c>
      <c r="AQ128" s="8">
        <v>0</v>
      </c>
      <c r="AR128" s="8">
        <v>0</v>
      </c>
      <c r="AS128" s="8">
        <v>0</v>
      </c>
      <c r="AT128" s="8">
        <v>0</v>
      </c>
      <c r="AU128" s="8">
        <v>0</v>
      </c>
      <c r="AV128" s="8">
        <v>0.23304591004427899</v>
      </c>
      <c r="AW128" s="8">
        <v>0</v>
      </c>
      <c r="AX128" s="8">
        <v>0.23304591004427871</v>
      </c>
      <c r="AY128" s="8">
        <v>0</v>
      </c>
      <c r="AZ128" s="8">
        <v>0</v>
      </c>
      <c r="BA128" s="8">
        <v>0</v>
      </c>
      <c r="BB128" s="8">
        <v>0</v>
      </c>
      <c r="BC128" s="8">
        <v>0</v>
      </c>
      <c r="BD128" s="8">
        <v>0</v>
      </c>
      <c r="BE128" s="8">
        <v>0</v>
      </c>
      <c r="BF128" s="8">
        <v>0</v>
      </c>
      <c r="BG128" s="8">
        <v>0</v>
      </c>
      <c r="BH128" s="8">
        <v>0</v>
      </c>
      <c r="BI128" s="8">
        <v>0</v>
      </c>
      <c r="BJ128" s="8">
        <v>0</v>
      </c>
      <c r="BK128" s="8">
        <v>0</v>
      </c>
      <c r="BL128" s="8">
        <v>0</v>
      </c>
      <c r="BM128" s="8">
        <v>0</v>
      </c>
      <c r="BN128" s="8">
        <v>0</v>
      </c>
      <c r="BO128" s="8">
        <v>0</v>
      </c>
      <c r="BP128" s="8">
        <v>0</v>
      </c>
    </row>
    <row r="129" spans="1:69" x14ac:dyDescent="0.25">
      <c r="A129" s="1" t="s">
        <v>652</v>
      </c>
      <c r="B129" s="1" t="s">
        <v>525</v>
      </c>
      <c r="C129" s="10">
        <v>0</v>
      </c>
      <c r="D129" s="10">
        <v>0</v>
      </c>
      <c r="E129" s="1">
        <v>0</v>
      </c>
      <c r="F129" s="10">
        <v>0</v>
      </c>
      <c r="G129" s="10">
        <v>0</v>
      </c>
      <c r="H129" s="1">
        <v>0</v>
      </c>
      <c r="I129" s="11">
        <v>1.2626262626262625</v>
      </c>
      <c r="J129" s="10">
        <v>0</v>
      </c>
      <c r="K129" s="10">
        <v>0</v>
      </c>
      <c r="L129" s="10">
        <v>0</v>
      </c>
      <c r="M129" s="10">
        <v>0</v>
      </c>
      <c r="N129" s="11">
        <v>0.39772727272727271</v>
      </c>
      <c r="O129" s="11">
        <v>0.37941919191919188</v>
      </c>
      <c r="P129" s="10">
        <v>0</v>
      </c>
      <c r="Q129" s="10">
        <v>1.6414141414141412</v>
      </c>
      <c r="R129" s="10">
        <v>54.356060606060609</v>
      </c>
      <c r="S129" s="10">
        <v>16.91919191919192</v>
      </c>
      <c r="T129" s="10">
        <v>0.18939393939393939</v>
      </c>
      <c r="U129" s="10">
        <v>6.3131313131313122E-2</v>
      </c>
      <c r="V129" s="10">
        <v>23.484848484848484</v>
      </c>
      <c r="W129" s="10">
        <v>0</v>
      </c>
      <c r="X129" s="10">
        <v>3.345959595959596</v>
      </c>
      <c r="Y129" s="10">
        <v>1.687776656677316</v>
      </c>
      <c r="Z129" s="10">
        <v>0</v>
      </c>
      <c r="AA129" s="10">
        <v>0</v>
      </c>
      <c r="AB129" s="10">
        <v>0</v>
      </c>
      <c r="AC129" s="10">
        <v>0</v>
      </c>
      <c r="AD129" s="10">
        <v>0</v>
      </c>
      <c r="AE129" s="10">
        <v>0</v>
      </c>
      <c r="AF129" s="10">
        <v>2.52525252525253</v>
      </c>
      <c r="AG129" s="10">
        <v>0</v>
      </c>
      <c r="AH129" s="10">
        <v>0</v>
      </c>
      <c r="AI129" s="10">
        <v>0.63131313131313105</v>
      </c>
      <c r="AJ129" s="10">
        <v>0</v>
      </c>
      <c r="AK129" s="10">
        <v>0</v>
      </c>
      <c r="AL129" s="10">
        <v>0</v>
      </c>
      <c r="AM129" s="10">
        <v>0</v>
      </c>
      <c r="AN129" s="10">
        <v>0</v>
      </c>
      <c r="AO129" s="10">
        <v>0</v>
      </c>
      <c r="AP129" s="10">
        <v>0</v>
      </c>
      <c r="AQ129" s="10">
        <v>0</v>
      </c>
      <c r="AR129" s="10">
        <v>0</v>
      </c>
      <c r="AS129" s="10">
        <v>0</v>
      </c>
      <c r="AT129" s="10">
        <v>0</v>
      </c>
      <c r="AU129" s="10">
        <v>0</v>
      </c>
      <c r="AV129" s="10">
        <v>1.2626262626262625</v>
      </c>
      <c r="AW129" s="10">
        <v>0</v>
      </c>
      <c r="AX129" s="10">
        <v>0.63131313131313127</v>
      </c>
      <c r="AY129" s="10">
        <v>0</v>
      </c>
      <c r="AZ129" s="10">
        <v>0</v>
      </c>
      <c r="BA129" s="10">
        <v>0</v>
      </c>
      <c r="BB129" s="10">
        <v>0</v>
      </c>
      <c r="BC129" s="10">
        <v>0</v>
      </c>
      <c r="BD129" s="10">
        <v>0</v>
      </c>
      <c r="BE129" s="10">
        <v>0</v>
      </c>
      <c r="BF129" s="10">
        <v>0</v>
      </c>
      <c r="BG129" s="10">
        <v>0</v>
      </c>
      <c r="BH129" s="10">
        <v>0</v>
      </c>
      <c r="BI129" s="10">
        <v>0</v>
      </c>
      <c r="BJ129" s="10">
        <v>0</v>
      </c>
      <c r="BK129" s="10">
        <v>0</v>
      </c>
      <c r="BL129" s="10">
        <v>0</v>
      </c>
      <c r="BM129" s="10">
        <v>0</v>
      </c>
      <c r="BN129" s="10">
        <v>0</v>
      </c>
      <c r="BO129" s="10">
        <v>0</v>
      </c>
      <c r="BP129" s="10">
        <v>0</v>
      </c>
    </row>
    <row r="130" spans="1:69" x14ac:dyDescent="0.25">
      <c r="A130" s="1" t="s">
        <v>653</v>
      </c>
      <c r="B130" s="1" t="s">
        <v>525</v>
      </c>
      <c r="C130" s="8">
        <v>0</v>
      </c>
      <c r="D130" s="8">
        <v>0</v>
      </c>
      <c r="E130" s="2">
        <v>0</v>
      </c>
      <c r="F130" s="8">
        <v>0</v>
      </c>
      <c r="G130" s="8">
        <v>0</v>
      </c>
      <c r="H130" s="2">
        <v>0</v>
      </c>
      <c r="I130" s="9">
        <v>3.0627871362940273</v>
      </c>
      <c r="J130" s="8">
        <v>0</v>
      </c>
      <c r="K130" s="8">
        <v>0</v>
      </c>
      <c r="L130" s="8">
        <v>0</v>
      </c>
      <c r="M130" s="8">
        <v>0</v>
      </c>
      <c r="N130" s="9">
        <v>0.57733537519142419</v>
      </c>
      <c r="O130" s="8">
        <v>0</v>
      </c>
      <c r="P130" s="8">
        <v>0</v>
      </c>
      <c r="Q130" s="8">
        <v>0</v>
      </c>
      <c r="R130" s="8">
        <v>43.491577335375183</v>
      </c>
      <c r="S130" s="8">
        <v>12.404287901990811</v>
      </c>
      <c r="T130" s="8">
        <v>0</v>
      </c>
      <c r="U130" s="8">
        <v>0.15313935681470139</v>
      </c>
      <c r="V130" s="8">
        <v>36.753445635528323</v>
      </c>
      <c r="W130" s="8">
        <v>0</v>
      </c>
      <c r="X130" s="8">
        <v>7.1975497702909648</v>
      </c>
      <c r="Y130" s="8">
        <v>1.7142233298651479</v>
      </c>
      <c r="Z130" s="8">
        <v>0</v>
      </c>
      <c r="AA130" s="8">
        <v>0</v>
      </c>
      <c r="AB130" s="8">
        <v>0</v>
      </c>
      <c r="AC130" s="8">
        <v>0</v>
      </c>
      <c r="AD130" s="8">
        <v>0</v>
      </c>
      <c r="AE130" s="8">
        <v>0</v>
      </c>
      <c r="AF130" s="8">
        <v>6.1255742725880546</v>
      </c>
      <c r="AG130" s="8">
        <v>1.5313935681470137</v>
      </c>
      <c r="AH130" s="8">
        <v>0</v>
      </c>
      <c r="AI130" s="8">
        <v>0</v>
      </c>
      <c r="AJ130" s="8">
        <v>0</v>
      </c>
      <c r="AK130" s="8">
        <v>0</v>
      </c>
      <c r="AL130" s="8">
        <v>0</v>
      </c>
      <c r="AM130" s="8">
        <v>0</v>
      </c>
      <c r="AN130" s="8">
        <v>0</v>
      </c>
      <c r="AO130" s="8">
        <v>0</v>
      </c>
      <c r="AP130" s="8">
        <v>0</v>
      </c>
      <c r="AQ130" s="8">
        <v>0</v>
      </c>
      <c r="AR130" s="8">
        <v>0</v>
      </c>
      <c r="AS130" s="8">
        <v>0</v>
      </c>
      <c r="AT130" s="8">
        <v>0</v>
      </c>
      <c r="AU130" s="8">
        <v>0</v>
      </c>
      <c r="AV130" s="8">
        <v>1.5313935681470137</v>
      </c>
      <c r="AW130" s="8">
        <v>0</v>
      </c>
      <c r="AX130" s="8">
        <v>1.5313935681470137</v>
      </c>
      <c r="AY130" s="8">
        <v>0</v>
      </c>
      <c r="AZ130" s="8">
        <v>0</v>
      </c>
      <c r="BA130" s="8">
        <v>0</v>
      </c>
      <c r="BB130" s="8">
        <v>0</v>
      </c>
      <c r="BC130" s="8">
        <v>0</v>
      </c>
      <c r="BD130" s="8">
        <v>0</v>
      </c>
      <c r="BE130" s="8">
        <v>0</v>
      </c>
      <c r="BF130" s="8">
        <v>0</v>
      </c>
      <c r="BG130" s="8">
        <v>0</v>
      </c>
      <c r="BH130" s="8">
        <v>0</v>
      </c>
      <c r="BI130" s="8">
        <v>0</v>
      </c>
      <c r="BJ130" s="8">
        <v>0</v>
      </c>
      <c r="BK130" s="8">
        <v>0</v>
      </c>
      <c r="BL130" s="8">
        <v>0</v>
      </c>
      <c r="BM130" s="8">
        <v>0</v>
      </c>
      <c r="BN130" s="8">
        <v>0</v>
      </c>
      <c r="BO130" s="8">
        <v>0</v>
      </c>
      <c r="BP130" s="8">
        <v>0</v>
      </c>
    </row>
    <row r="131" spans="1:69" x14ac:dyDescent="0.25">
      <c r="A131" s="1" t="s">
        <v>654</v>
      </c>
      <c r="B131" s="1" t="s">
        <v>525</v>
      </c>
      <c r="C131" s="10">
        <v>0</v>
      </c>
      <c r="D131" s="10">
        <v>0</v>
      </c>
      <c r="E131" s="1">
        <v>0</v>
      </c>
      <c r="F131" s="10">
        <v>0</v>
      </c>
      <c r="G131" s="10">
        <v>0</v>
      </c>
      <c r="H131" s="5">
        <v>1</v>
      </c>
      <c r="I131" s="11">
        <v>3.6791758646063282</v>
      </c>
      <c r="J131" s="11">
        <v>2.7961736571008093</v>
      </c>
      <c r="K131" s="10">
        <v>0</v>
      </c>
      <c r="L131" s="10">
        <v>0</v>
      </c>
      <c r="M131" s="10">
        <v>0</v>
      </c>
      <c r="N131" s="11">
        <v>0.65268579838116259</v>
      </c>
      <c r="O131" s="11">
        <v>1.9933774834437086</v>
      </c>
      <c r="P131" s="10">
        <v>0</v>
      </c>
      <c r="Q131" s="10">
        <v>5.9602649006622519</v>
      </c>
      <c r="R131" s="10">
        <v>49.08020603384842</v>
      </c>
      <c r="S131" s="10">
        <v>17.51287711552612</v>
      </c>
      <c r="T131" s="10">
        <v>0</v>
      </c>
      <c r="U131" s="10">
        <v>0.44150110375275936</v>
      </c>
      <c r="V131" s="10">
        <v>25.386313465783662</v>
      </c>
      <c r="W131" s="10">
        <v>0</v>
      </c>
      <c r="X131" s="10">
        <v>1.6188373804267842</v>
      </c>
      <c r="Y131" s="10">
        <v>1.8195828479932812</v>
      </c>
      <c r="Z131" s="10">
        <v>0</v>
      </c>
      <c r="AA131" s="10">
        <v>0</v>
      </c>
      <c r="AB131" s="10">
        <v>0</v>
      </c>
      <c r="AC131" s="10">
        <v>0</v>
      </c>
      <c r="AD131" s="10">
        <v>0</v>
      </c>
      <c r="AE131" s="10">
        <v>0</v>
      </c>
      <c r="AF131" s="10">
        <v>2.2075055187637971</v>
      </c>
      <c r="AG131" s="10">
        <v>0</v>
      </c>
      <c r="AH131" s="10">
        <v>0</v>
      </c>
      <c r="AI131" s="10">
        <v>0.73583517292126566</v>
      </c>
      <c r="AJ131" s="10">
        <v>0</v>
      </c>
      <c r="AK131" s="10">
        <v>0</v>
      </c>
      <c r="AL131" s="10">
        <v>0</v>
      </c>
      <c r="AM131" s="10">
        <v>0</v>
      </c>
      <c r="AN131" s="10">
        <v>0</v>
      </c>
      <c r="AO131" s="10">
        <v>0</v>
      </c>
      <c r="AP131" s="10">
        <v>0</v>
      </c>
      <c r="AQ131" s="10">
        <v>0</v>
      </c>
      <c r="AR131" s="10">
        <v>0</v>
      </c>
      <c r="AS131" s="10">
        <v>0</v>
      </c>
      <c r="AT131" s="10">
        <v>0</v>
      </c>
      <c r="AU131" s="10">
        <v>0</v>
      </c>
      <c r="AV131" s="10">
        <v>0.73583517292126566</v>
      </c>
      <c r="AW131" s="10">
        <v>0</v>
      </c>
      <c r="AX131" s="10">
        <v>0.73583517292126566</v>
      </c>
      <c r="AY131" s="10">
        <v>0</v>
      </c>
      <c r="AZ131" s="10">
        <v>0</v>
      </c>
      <c r="BA131" s="10">
        <v>0</v>
      </c>
      <c r="BB131" s="10">
        <v>0</v>
      </c>
      <c r="BC131" s="10">
        <v>0.73583517292126566</v>
      </c>
      <c r="BD131" s="10">
        <v>0</v>
      </c>
      <c r="BE131" s="10">
        <v>0</v>
      </c>
      <c r="BF131" s="10">
        <v>0</v>
      </c>
      <c r="BG131" s="10">
        <v>0</v>
      </c>
      <c r="BH131" s="10">
        <v>0</v>
      </c>
      <c r="BI131" s="10">
        <v>0</v>
      </c>
      <c r="BJ131" s="10">
        <v>0</v>
      </c>
      <c r="BK131" s="10">
        <v>0</v>
      </c>
      <c r="BL131" s="10">
        <v>0</v>
      </c>
      <c r="BM131" s="10">
        <v>0</v>
      </c>
      <c r="BN131" s="10">
        <v>0</v>
      </c>
      <c r="BO131" s="10">
        <v>0</v>
      </c>
      <c r="BP131" s="10">
        <v>0</v>
      </c>
    </row>
    <row r="132" spans="1:69" x14ac:dyDescent="0.25">
      <c r="A132" s="1" t="s">
        <v>655</v>
      </c>
      <c r="B132" s="1" t="s">
        <v>525</v>
      </c>
      <c r="C132" s="8">
        <v>0</v>
      </c>
      <c r="D132" s="9">
        <v>5.1474840948525156</v>
      </c>
      <c r="E132" s="2">
        <v>0</v>
      </c>
      <c r="F132" s="8">
        <v>0</v>
      </c>
      <c r="G132" s="8">
        <v>0</v>
      </c>
      <c r="H132" s="2">
        <v>0</v>
      </c>
      <c r="I132" s="9">
        <v>2.31347599768652</v>
      </c>
      <c r="J132" s="8">
        <v>0</v>
      </c>
      <c r="K132" s="8">
        <v>0</v>
      </c>
      <c r="L132" s="8">
        <v>0</v>
      </c>
      <c r="M132" s="8">
        <v>0</v>
      </c>
      <c r="N132" s="9">
        <v>0.7061885482938115</v>
      </c>
      <c r="O132" s="9">
        <v>0.12550607287449392</v>
      </c>
      <c r="P132" s="8">
        <v>0</v>
      </c>
      <c r="Q132" s="8">
        <v>1.850780798149219</v>
      </c>
      <c r="R132" s="8">
        <v>35.858877964141122</v>
      </c>
      <c r="S132" s="8">
        <v>17.40890688259109</v>
      </c>
      <c r="T132" s="8">
        <v>1.156737998843262</v>
      </c>
      <c r="U132" s="8">
        <v>5.7836899942163095E-2</v>
      </c>
      <c r="V132" s="8">
        <v>37.073452862926551</v>
      </c>
      <c r="W132" s="8">
        <v>0</v>
      </c>
      <c r="X132" s="8">
        <v>6.593406593406594</v>
      </c>
      <c r="Y132" s="8">
        <v>1.9461765157765551</v>
      </c>
      <c r="Z132" s="8">
        <v>0</v>
      </c>
      <c r="AA132" s="8">
        <v>0</v>
      </c>
      <c r="AB132" s="8">
        <v>0</v>
      </c>
      <c r="AC132" s="8">
        <v>0</v>
      </c>
      <c r="AD132" s="8">
        <v>0</v>
      </c>
      <c r="AE132" s="8">
        <v>0</v>
      </c>
      <c r="AF132" s="8">
        <v>1.15673799884326</v>
      </c>
      <c r="AG132" s="8">
        <v>0</v>
      </c>
      <c r="AH132" s="8">
        <v>0</v>
      </c>
      <c r="AI132" s="8">
        <v>0</v>
      </c>
      <c r="AJ132" s="8">
        <v>0</v>
      </c>
      <c r="AK132" s="8">
        <v>0</v>
      </c>
      <c r="AL132" s="8">
        <v>0</v>
      </c>
      <c r="AM132" s="8">
        <v>0</v>
      </c>
      <c r="AN132" s="8">
        <v>0</v>
      </c>
      <c r="AO132" s="8">
        <v>0</v>
      </c>
      <c r="AP132" s="8">
        <v>0</v>
      </c>
      <c r="AQ132" s="8">
        <v>0</v>
      </c>
      <c r="AR132" s="8">
        <v>0</v>
      </c>
      <c r="AS132" s="8">
        <v>0</v>
      </c>
      <c r="AT132" s="8">
        <v>0</v>
      </c>
      <c r="AU132" s="8">
        <v>0</v>
      </c>
      <c r="AV132" s="8">
        <v>0</v>
      </c>
      <c r="AW132" s="8">
        <v>0</v>
      </c>
      <c r="AX132" s="8">
        <v>0</v>
      </c>
      <c r="AY132" s="8">
        <v>0</v>
      </c>
      <c r="AZ132" s="8">
        <v>0</v>
      </c>
      <c r="BA132" s="8">
        <v>0</v>
      </c>
      <c r="BB132" s="8">
        <v>0</v>
      </c>
      <c r="BC132" s="8">
        <v>0</v>
      </c>
      <c r="BD132" s="8">
        <v>0</v>
      </c>
      <c r="BE132" s="8">
        <v>0</v>
      </c>
      <c r="BF132" s="8">
        <v>0</v>
      </c>
      <c r="BG132" s="8">
        <v>0</v>
      </c>
      <c r="BH132" s="8">
        <v>0</v>
      </c>
      <c r="BI132" s="8">
        <v>0</v>
      </c>
      <c r="BJ132" s="8">
        <v>0</v>
      </c>
      <c r="BK132" s="8">
        <v>0</v>
      </c>
      <c r="BL132" s="8">
        <v>0</v>
      </c>
      <c r="BM132" s="8">
        <v>0</v>
      </c>
      <c r="BN132" s="8">
        <v>0</v>
      </c>
      <c r="BO132" s="8">
        <v>0</v>
      </c>
      <c r="BP132" s="8">
        <v>0</v>
      </c>
    </row>
    <row r="133" spans="1:69" x14ac:dyDescent="0.25">
      <c r="A133" s="1" t="s">
        <v>656</v>
      </c>
      <c r="B133" s="1" t="s">
        <v>525</v>
      </c>
      <c r="C133" s="10">
        <v>0</v>
      </c>
      <c r="D133" s="10">
        <v>0</v>
      </c>
      <c r="E133" s="1">
        <v>0</v>
      </c>
      <c r="F133" s="10">
        <v>0</v>
      </c>
      <c r="G133" s="11">
        <v>2.3148148148148149</v>
      </c>
      <c r="H133" s="5">
        <v>1</v>
      </c>
      <c r="I133" s="11">
        <v>1.1574074074074074</v>
      </c>
      <c r="J133" s="10">
        <v>0</v>
      </c>
      <c r="K133" s="10">
        <v>0</v>
      </c>
      <c r="L133" s="10">
        <v>0</v>
      </c>
      <c r="M133" s="10">
        <v>0</v>
      </c>
      <c r="N133" s="11">
        <v>0.98726851851851849</v>
      </c>
      <c r="O133" s="11">
        <v>0.79861111111111105</v>
      </c>
      <c r="P133" s="10">
        <v>0</v>
      </c>
      <c r="Q133" s="10">
        <v>0.86805555555555558</v>
      </c>
      <c r="R133" s="10">
        <v>27.314814814814813</v>
      </c>
      <c r="S133" s="10">
        <v>29.6875</v>
      </c>
      <c r="T133" s="10">
        <v>0.23148148148148145</v>
      </c>
      <c r="U133" s="10">
        <v>5.7870370370370364E-2</v>
      </c>
      <c r="V133" s="10">
        <v>33.622685185185183</v>
      </c>
      <c r="W133" s="10">
        <v>0</v>
      </c>
      <c r="X133" s="10">
        <v>8.2175925925925917</v>
      </c>
      <c r="Y133" s="10">
        <v>1.942451048727686</v>
      </c>
      <c r="Z133" s="10">
        <v>0</v>
      </c>
      <c r="AA133" s="10">
        <v>0</v>
      </c>
      <c r="AB133" s="10">
        <v>0</v>
      </c>
      <c r="AC133" s="10">
        <v>0</v>
      </c>
      <c r="AD133" s="10">
        <v>0</v>
      </c>
      <c r="AE133" s="10">
        <v>0</v>
      </c>
      <c r="AF133" s="10">
        <v>0.57870370370370405</v>
      </c>
      <c r="AG133" s="10">
        <v>0</v>
      </c>
      <c r="AH133" s="10">
        <v>0</v>
      </c>
      <c r="AI133" s="10">
        <v>0</v>
      </c>
      <c r="AJ133" s="10">
        <v>0</v>
      </c>
      <c r="AK133" s="10">
        <v>0</v>
      </c>
      <c r="AL133" s="10">
        <v>0</v>
      </c>
      <c r="AM133" s="10">
        <v>0</v>
      </c>
      <c r="AN133" s="10">
        <v>0</v>
      </c>
      <c r="AO133" s="10">
        <v>0</v>
      </c>
      <c r="AP133" s="10">
        <v>0</v>
      </c>
      <c r="AQ133" s="10">
        <v>0</v>
      </c>
      <c r="AR133" s="10">
        <v>0</v>
      </c>
      <c r="AS133" s="10">
        <v>0</v>
      </c>
      <c r="AT133" s="10">
        <v>0</v>
      </c>
      <c r="AU133" s="10">
        <v>0</v>
      </c>
      <c r="AV133" s="10">
        <v>0.57870370370370405</v>
      </c>
      <c r="AW133" s="10">
        <v>0</v>
      </c>
      <c r="AX133" s="10">
        <v>0.57870370370370372</v>
      </c>
      <c r="AY133" s="10">
        <v>0</v>
      </c>
      <c r="AZ133" s="10">
        <v>0</v>
      </c>
      <c r="BA133" s="10">
        <v>0</v>
      </c>
      <c r="BB133" s="10">
        <v>0</v>
      </c>
      <c r="BC133" s="10">
        <v>0</v>
      </c>
      <c r="BD133" s="10">
        <v>0</v>
      </c>
      <c r="BE133" s="10">
        <v>0</v>
      </c>
      <c r="BF133" s="10">
        <v>0</v>
      </c>
      <c r="BG133" s="10">
        <v>0</v>
      </c>
      <c r="BH133" s="10">
        <v>0</v>
      </c>
      <c r="BI133" s="10">
        <v>0</v>
      </c>
      <c r="BJ133" s="10">
        <v>0</v>
      </c>
      <c r="BK133" s="10">
        <v>0</v>
      </c>
      <c r="BL133" s="10">
        <v>0</v>
      </c>
      <c r="BM133" s="10">
        <v>0</v>
      </c>
      <c r="BN133" s="10">
        <v>0</v>
      </c>
      <c r="BO133" s="10">
        <v>0</v>
      </c>
      <c r="BP133" s="10">
        <v>0</v>
      </c>
    </row>
    <row r="134" spans="1:69" x14ac:dyDescent="0.25">
      <c r="A134" s="1" t="s">
        <v>657</v>
      </c>
      <c r="B134" s="1" t="s">
        <v>525</v>
      </c>
      <c r="C134" s="8">
        <v>0</v>
      </c>
      <c r="D134" s="8">
        <v>0</v>
      </c>
      <c r="E134" s="2">
        <v>0</v>
      </c>
      <c r="F134" s="8">
        <v>0</v>
      </c>
      <c r="G134" s="9">
        <v>4.0257648953301128</v>
      </c>
      <c r="H134" s="3">
        <v>1</v>
      </c>
      <c r="I134" s="9">
        <v>6.4412238325281805</v>
      </c>
      <c r="J134" s="8">
        <v>0</v>
      </c>
      <c r="K134" s="8">
        <v>0</v>
      </c>
      <c r="L134" s="8">
        <v>0</v>
      </c>
      <c r="M134" s="8">
        <v>0</v>
      </c>
      <c r="N134" s="9">
        <v>0.80756843800322098</v>
      </c>
      <c r="O134" s="8">
        <v>0</v>
      </c>
      <c r="P134" s="8">
        <v>0</v>
      </c>
      <c r="Q134" s="8">
        <v>2.6570048309178742</v>
      </c>
      <c r="R134" s="8">
        <v>20.450885668276971</v>
      </c>
      <c r="S134" s="8">
        <v>38.083735909822863</v>
      </c>
      <c r="T134" s="8">
        <v>1.2077294685990339</v>
      </c>
      <c r="U134" s="8">
        <v>0.322061191626409</v>
      </c>
      <c r="V134" s="8">
        <v>29.951690821256037</v>
      </c>
      <c r="W134" s="8">
        <v>0</v>
      </c>
      <c r="X134" s="8">
        <v>7.3268921095008039</v>
      </c>
      <c r="Y134" s="8">
        <v>2.0385903198204116</v>
      </c>
      <c r="Z134" s="8">
        <v>0</v>
      </c>
      <c r="AA134" s="8">
        <v>0</v>
      </c>
      <c r="AB134" s="8">
        <v>0</v>
      </c>
      <c r="AC134" s="8">
        <v>0</v>
      </c>
      <c r="AD134" s="8">
        <v>0</v>
      </c>
      <c r="AE134" s="8">
        <v>0</v>
      </c>
      <c r="AF134" s="8">
        <v>6.4412238325281796</v>
      </c>
      <c r="AG134" s="8">
        <v>0.80515297906602301</v>
      </c>
      <c r="AH134" s="8">
        <v>0</v>
      </c>
      <c r="AI134" s="8">
        <v>0</v>
      </c>
      <c r="AJ134" s="8">
        <v>0</v>
      </c>
      <c r="AK134" s="8">
        <v>0</v>
      </c>
      <c r="AL134" s="8">
        <v>0</v>
      </c>
      <c r="AM134" s="8">
        <v>0</v>
      </c>
      <c r="AN134" s="8">
        <v>0</v>
      </c>
      <c r="AO134" s="8">
        <v>0</v>
      </c>
      <c r="AP134" s="8">
        <v>0</v>
      </c>
      <c r="AQ134" s="8">
        <v>0</v>
      </c>
      <c r="AR134" s="8">
        <v>0</v>
      </c>
      <c r="AS134" s="8">
        <v>0</v>
      </c>
      <c r="AT134" s="8">
        <v>0</v>
      </c>
      <c r="AU134" s="8">
        <v>0</v>
      </c>
      <c r="AV134" s="8">
        <v>0.80515297906602301</v>
      </c>
      <c r="AW134" s="8">
        <v>0</v>
      </c>
      <c r="AX134" s="8">
        <v>0.80515297906602257</v>
      </c>
      <c r="AY134" s="8">
        <v>0</v>
      </c>
      <c r="AZ134" s="8">
        <v>0</v>
      </c>
      <c r="BA134" s="8">
        <v>0</v>
      </c>
      <c r="BB134" s="8">
        <v>0</v>
      </c>
      <c r="BC134" s="8">
        <v>0.80515297906602257</v>
      </c>
      <c r="BD134" s="8">
        <v>0</v>
      </c>
      <c r="BE134" s="8">
        <v>0</v>
      </c>
      <c r="BF134" s="8">
        <v>0</v>
      </c>
      <c r="BG134" s="8">
        <v>0</v>
      </c>
      <c r="BH134" s="8">
        <v>0</v>
      </c>
      <c r="BI134" s="8">
        <v>0</v>
      </c>
      <c r="BJ134" s="8">
        <v>0</v>
      </c>
      <c r="BK134" s="8">
        <v>0</v>
      </c>
      <c r="BL134" s="8">
        <v>0</v>
      </c>
      <c r="BM134" s="8">
        <v>0</v>
      </c>
      <c r="BN134" s="8">
        <v>0</v>
      </c>
      <c r="BO134" s="8">
        <v>0</v>
      </c>
      <c r="BP134" s="8">
        <v>0</v>
      </c>
    </row>
    <row r="135" spans="1:69" x14ac:dyDescent="0.25">
      <c r="A135" s="1" t="s">
        <v>658</v>
      </c>
      <c r="B135" s="1" t="s">
        <v>525</v>
      </c>
      <c r="C135" s="10">
        <v>0</v>
      </c>
      <c r="D135" s="10">
        <v>0</v>
      </c>
      <c r="E135" s="1">
        <v>0</v>
      </c>
      <c r="F135" s="10">
        <v>0</v>
      </c>
      <c r="G135" s="10">
        <v>0</v>
      </c>
      <c r="H135" s="5">
        <v>1</v>
      </c>
      <c r="I135" s="11">
        <v>6.8322981366459601</v>
      </c>
      <c r="J135" s="10">
        <v>0</v>
      </c>
      <c r="K135" s="10">
        <v>0</v>
      </c>
      <c r="L135" s="10">
        <v>0</v>
      </c>
      <c r="M135" s="10">
        <v>0</v>
      </c>
      <c r="N135" s="11">
        <v>0.55155279503105592</v>
      </c>
      <c r="O135" s="11">
        <v>1.2881987577639751</v>
      </c>
      <c r="P135" s="10">
        <v>0</v>
      </c>
      <c r="Q135" s="10">
        <v>0.2484472049689441</v>
      </c>
      <c r="R135" s="10">
        <v>39.813664596273291</v>
      </c>
      <c r="S135" s="10">
        <v>27.267080745341616</v>
      </c>
      <c r="T135" s="10">
        <v>1.1801242236024845</v>
      </c>
      <c r="U135" s="10">
        <v>0.6211180124223602</v>
      </c>
      <c r="V135" s="10">
        <v>29.254658385093162</v>
      </c>
      <c r="W135" s="10">
        <v>0</v>
      </c>
      <c r="X135" s="10">
        <v>1.6149068322981366</v>
      </c>
      <c r="Y135" s="10">
        <v>1.797689297727306</v>
      </c>
      <c r="Z135" s="10">
        <v>0</v>
      </c>
      <c r="AA135" s="10">
        <v>0</v>
      </c>
      <c r="AB135" s="10">
        <v>0</v>
      </c>
      <c r="AC135" s="10">
        <v>0</v>
      </c>
      <c r="AD135" s="10">
        <v>0</v>
      </c>
      <c r="AE135" s="10">
        <v>0</v>
      </c>
      <c r="AF135" s="10">
        <v>1.86335403726708</v>
      </c>
      <c r="AG135" s="10">
        <v>0.62111801242235998</v>
      </c>
      <c r="AH135" s="10">
        <v>0</v>
      </c>
      <c r="AI135" s="10">
        <v>0</v>
      </c>
      <c r="AJ135" s="10">
        <v>0</v>
      </c>
      <c r="AK135" s="10">
        <v>0</v>
      </c>
      <c r="AL135" s="10">
        <v>0</v>
      </c>
      <c r="AM135" s="10">
        <v>0</v>
      </c>
      <c r="AN135" s="10">
        <v>0</v>
      </c>
      <c r="AO135" s="10">
        <v>0</v>
      </c>
      <c r="AP135" s="10">
        <v>0</v>
      </c>
      <c r="AQ135" s="10">
        <v>0</v>
      </c>
      <c r="AR135" s="10">
        <v>0</v>
      </c>
      <c r="AS135" s="10">
        <v>0</v>
      </c>
      <c r="AT135" s="10">
        <v>0</v>
      </c>
      <c r="AU135" s="10">
        <v>0</v>
      </c>
      <c r="AV135" s="10">
        <v>0</v>
      </c>
      <c r="AW135" s="10">
        <v>0</v>
      </c>
      <c r="AX135" s="10">
        <v>0</v>
      </c>
      <c r="AY135" s="10">
        <v>0.62111801242235998</v>
      </c>
      <c r="AZ135" s="10">
        <v>0</v>
      </c>
      <c r="BA135" s="10">
        <v>0</v>
      </c>
      <c r="BB135" s="10">
        <v>0</v>
      </c>
      <c r="BC135" s="10">
        <v>0</v>
      </c>
      <c r="BD135" s="10">
        <v>0</v>
      </c>
      <c r="BE135" s="10">
        <v>0</v>
      </c>
      <c r="BF135" s="10">
        <v>0</v>
      </c>
      <c r="BG135" s="10">
        <v>0</v>
      </c>
      <c r="BH135" s="10">
        <v>0</v>
      </c>
      <c r="BI135" s="10">
        <v>0</v>
      </c>
      <c r="BJ135" s="10">
        <v>0</v>
      </c>
      <c r="BK135" s="10">
        <v>0</v>
      </c>
      <c r="BL135" s="10">
        <v>0</v>
      </c>
      <c r="BM135" s="10">
        <v>0</v>
      </c>
      <c r="BN135" s="10">
        <v>0</v>
      </c>
      <c r="BO135" s="10">
        <v>0</v>
      </c>
      <c r="BP135" s="10">
        <v>0</v>
      </c>
    </row>
    <row r="136" spans="1:69" x14ac:dyDescent="0.25">
      <c r="A136" s="6" t="s">
        <v>48</v>
      </c>
      <c r="B136" s="22">
        <f>COUNT(C2:C135)</f>
        <v>134</v>
      </c>
      <c r="C136" s="28">
        <f>COUNTIF(C2:C135,"&gt;0")</f>
        <v>0</v>
      </c>
      <c r="D136" s="28">
        <f t="shared" ref="D136:BP136" si="0">COUNTIF(D2:D135,"&gt;0")</f>
        <v>32</v>
      </c>
      <c r="E136" s="28">
        <f t="shared" si="0"/>
        <v>0</v>
      </c>
      <c r="F136" s="28">
        <f t="shared" si="0"/>
        <v>2</v>
      </c>
      <c r="G136" s="28">
        <f t="shared" si="0"/>
        <v>15</v>
      </c>
      <c r="H136" s="28">
        <f t="shared" si="0"/>
        <v>53</v>
      </c>
      <c r="I136" s="28">
        <f t="shared" si="0"/>
        <v>90</v>
      </c>
      <c r="J136" s="28">
        <f t="shared" si="0"/>
        <v>9</v>
      </c>
      <c r="K136" s="28">
        <f t="shared" si="0"/>
        <v>5</v>
      </c>
      <c r="L136" s="28">
        <f t="shared" si="0"/>
        <v>3</v>
      </c>
      <c r="M136" s="28">
        <f t="shared" si="0"/>
        <v>26</v>
      </c>
      <c r="N136" s="28">
        <f t="shared" si="0"/>
        <v>131</v>
      </c>
      <c r="O136" s="28">
        <f t="shared" ref="O136:Q136" si="1">COUNTIF(O2:O135,"&gt;0")</f>
        <v>109</v>
      </c>
      <c r="P136" s="28">
        <f t="shared" si="1"/>
        <v>1</v>
      </c>
      <c r="Q136" s="28">
        <f t="shared" si="1"/>
        <v>72</v>
      </c>
      <c r="R136" s="28">
        <f t="shared" ref="R136:X136" si="2">COUNTIF(R2:R135,"&gt;0")</f>
        <v>134</v>
      </c>
      <c r="S136" s="28">
        <f t="shared" si="2"/>
        <v>134</v>
      </c>
      <c r="T136" s="28">
        <f t="shared" si="2"/>
        <v>112</v>
      </c>
      <c r="U136" s="28">
        <f t="shared" si="2"/>
        <v>102</v>
      </c>
      <c r="V136" s="28">
        <f t="shared" si="2"/>
        <v>134</v>
      </c>
      <c r="W136" s="28">
        <f t="shared" si="2"/>
        <v>12</v>
      </c>
      <c r="X136" s="28">
        <f t="shared" si="2"/>
        <v>133</v>
      </c>
      <c r="Y136" s="28">
        <f t="shared" si="0"/>
        <v>134</v>
      </c>
      <c r="Z136" s="28">
        <f t="shared" ref="Z136:BK136" si="3">COUNTIF(Z2:Z135,"&gt;0")</f>
        <v>4</v>
      </c>
      <c r="AA136" s="28">
        <f t="shared" si="3"/>
        <v>12</v>
      </c>
      <c r="AB136" s="28">
        <f t="shared" si="3"/>
        <v>1</v>
      </c>
      <c r="AC136" s="28">
        <f t="shared" si="3"/>
        <v>3</v>
      </c>
      <c r="AD136" s="28">
        <f t="shared" si="3"/>
        <v>0</v>
      </c>
      <c r="AE136" s="28">
        <f t="shared" si="3"/>
        <v>1</v>
      </c>
      <c r="AF136" s="28">
        <f t="shared" si="3"/>
        <v>125</v>
      </c>
      <c r="AG136" s="28">
        <f t="shared" si="3"/>
        <v>68</v>
      </c>
      <c r="AH136" s="28">
        <f t="shared" si="3"/>
        <v>0</v>
      </c>
      <c r="AI136" s="28">
        <f t="shared" si="3"/>
        <v>47</v>
      </c>
      <c r="AJ136" s="28">
        <f t="shared" si="3"/>
        <v>0</v>
      </c>
      <c r="AK136" s="28">
        <f t="shared" ref="AK136" si="4">COUNTIF(AK2:AK135,"&gt;0")</f>
        <v>0</v>
      </c>
      <c r="AL136" s="28">
        <f t="shared" si="3"/>
        <v>0</v>
      </c>
      <c r="AM136" s="28">
        <f t="shared" si="3"/>
        <v>0</v>
      </c>
      <c r="AN136" s="28">
        <f t="shared" si="3"/>
        <v>4</v>
      </c>
      <c r="AO136" s="28">
        <f t="shared" ref="AO136:BJ136" si="5">COUNTIF(AO2:AO135,"&gt;0")</f>
        <v>1</v>
      </c>
      <c r="AP136" s="28">
        <f t="shared" si="5"/>
        <v>11</v>
      </c>
      <c r="AQ136" s="28">
        <f t="shared" si="5"/>
        <v>1</v>
      </c>
      <c r="AR136" s="28">
        <f t="shared" si="5"/>
        <v>0</v>
      </c>
      <c r="AS136" s="28">
        <f t="shared" si="5"/>
        <v>20</v>
      </c>
      <c r="AT136" s="28">
        <f t="shared" si="5"/>
        <v>1</v>
      </c>
      <c r="AU136" s="28">
        <f t="shared" si="5"/>
        <v>1</v>
      </c>
      <c r="AV136" s="28">
        <f t="shared" si="5"/>
        <v>99</v>
      </c>
      <c r="AW136" s="28">
        <f t="shared" si="5"/>
        <v>15</v>
      </c>
      <c r="AX136" s="28">
        <f t="shared" si="5"/>
        <v>92</v>
      </c>
      <c r="AY136" s="28">
        <f t="shared" si="5"/>
        <v>79</v>
      </c>
      <c r="AZ136" s="28">
        <f t="shared" si="5"/>
        <v>0</v>
      </c>
      <c r="BA136" s="28">
        <f t="shared" ref="BA136:BH136" si="6">COUNTIF(BA2:BA135,"&gt;0")</f>
        <v>0</v>
      </c>
      <c r="BB136" s="28">
        <f t="shared" si="6"/>
        <v>0</v>
      </c>
      <c r="BC136" s="28">
        <f t="shared" si="6"/>
        <v>20</v>
      </c>
      <c r="BD136" s="28">
        <f t="shared" si="6"/>
        <v>0</v>
      </c>
      <c r="BE136" s="28">
        <f t="shared" si="6"/>
        <v>1</v>
      </c>
      <c r="BF136" s="28">
        <f t="shared" si="6"/>
        <v>1</v>
      </c>
      <c r="BG136" s="28">
        <f t="shared" si="6"/>
        <v>0</v>
      </c>
      <c r="BH136" s="28">
        <f t="shared" si="6"/>
        <v>0</v>
      </c>
      <c r="BI136" s="28">
        <f t="shared" si="5"/>
        <v>0</v>
      </c>
      <c r="BJ136" s="28">
        <f t="shared" si="5"/>
        <v>22</v>
      </c>
      <c r="BK136" s="28">
        <f t="shared" si="3"/>
        <v>2</v>
      </c>
      <c r="BL136" s="28">
        <f t="shared" ref="BL136:BM136" si="7">COUNTIF(BL2:BL135,"&gt;0")</f>
        <v>0</v>
      </c>
      <c r="BM136" s="28">
        <f t="shared" si="7"/>
        <v>0</v>
      </c>
      <c r="BN136" s="28">
        <f t="shared" ref="BN136" si="8">COUNTIF(BN2:BN135,"&gt;0")</f>
        <v>0</v>
      </c>
      <c r="BO136" s="28">
        <f t="shared" ref="BO136" si="9">COUNTIF(BO2:BO135,"&gt;0")</f>
        <v>0</v>
      </c>
      <c r="BP136" s="28">
        <f t="shared" si="0"/>
        <v>44</v>
      </c>
      <c r="BQ136" t="s">
        <v>867</v>
      </c>
    </row>
    <row r="137" spans="1:69" x14ac:dyDescent="0.25">
      <c r="A137" s="6" t="s">
        <v>49</v>
      </c>
      <c r="C137" s="24">
        <f>C136/$B136*100</f>
        <v>0</v>
      </c>
      <c r="D137" s="19">
        <f t="shared" ref="D137:BP137" si="10">D136/$B136*100</f>
        <v>23.880597014925371</v>
      </c>
      <c r="E137" s="24">
        <f t="shared" si="10"/>
        <v>0</v>
      </c>
      <c r="F137" s="35">
        <f t="shared" si="10"/>
        <v>1.4925373134328357</v>
      </c>
      <c r="G137" s="19">
        <f t="shared" si="10"/>
        <v>11.194029850746269</v>
      </c>
      <c r="H137" s="19">
        <f t="shared" si="10"/>
        <v>39.552238805970148</v>
      </c>
      <c r="I137" s="19">
        <f t="shared" si="10"/>
        <v>67.164179104477611</v>
      </c>
      <c r="J137" s="19">
        <f t="shared" si="10"/>
        <v>6.7164179104477615</v>
      </c>
      <c r="K137" s="35">
        <f t="shared" si="10"/>
        <v>3.7313432835820892</v>
      </c>
      <c r="L137" s="35">
        <f t="shared" si="10"/>
        <v>2.2388059701492535</v>
      </c>
      <c r="M137" s="19">
        <f t="shared" si="10"/>
        <v>19.402985074626866</v>
      </c>
      <c r="N137" s="33">
        <f t="shared" si="10"/>
        <v>97.761194029850756</v>
      </c>
      <c r="O137" s="33">
        <f t="shared" ref="O137:Q137" si="11">O136/$B136*100</f>
        <v>81.343283582089555</v>
      </c>
      <c r="P137" s="35">
        <f t="shared" si="11"/>
        <v>0.74626865671641784</v>
      </c>
      <c r="Q137" s="19">
        <f t="shared" si="11"/>
        <v>53.731343283582092</v>
      </c>
      <c r="R137" s="33">
        <f t="shared" ref="R137:X137" si="12">R136/$B136*100</f>
        <v>100</v>
      </c>
      <c r="S137" s="33">
        <f t="shared" si="12"/>
        <v>100</v>
      </c>
      <c r="T137" s="33">
        <f t="shared" si="12"/>
        <v>83.582089552238799</v>
      </c>
      <c r="U137" s="33">
        <f t="shared" si="12"/>
        <v>76.119402985074629</v>
      </c>
      <c r="V137" s="33">
        <f t="shared" si="12"/>
        <v>100</v>
      </c>
      <c r="W137" s="19">
        <f t="shared" si="12"/>
        <v>8.9552238805970141</v>
      </c>
      <c r="X137" s="33">
        <f t="shared" si="12"/>
        <v>99.253731343283576</v>
      </c>
      <c r="Y137" s="33">
        <f t="shared" si="10"/>
        <v>100</v>
      </c>
      <c r="Z137" s="35">
        <f t="shared" ref="Z137:BK137" si="13">Z136/$B136*100</f>
        <v>2.9850746268656714</v>
      </c>
      <c r="AA137" s="19">
        <f t="shared" si="13"/>
        <v>8.9552238805970141</v>
      </c>
      <c r="AB137" s="35">
        <f t="shared" si="13"/>
        <v>0.74626865671641784</v>
      </c>
      <c r="AC137" s="35">
        <f t="shared" si="13"/>
        <v>2.2388059701492535</v>
      </c>
      <c r="AD137" s="24">
        <f t="shared" si="13"/>
        <v>0</v>
      </c>
      <c r="AE137" s="35">
        <f t="shared" si="13"/>
        <v>0.74626865671641784</v>
      </c>
      <c r="AF137" s="33">
        <f t="shared" si="13"/>
        <v>93.28358208955224</v>
      </c>
      <c r="AG137" s="19">
        <f t="shared" si="13"/>
        <v>50.746268656716417</v>
      </c>
      <c r="AH137" s="24">
        <f t="shared" si="13"/>
        <v>0</v>
      </c>
      <c r="AI137" s="19">
        <f t="shared" si="13"/>
        <v>35.074626865671647</v>
      </c>
      <c r="AJ137" s="24">
        <f t="shared" si="13"/>
        <v>0</v>
      </c>
      <c r="AK137" s="24">
        <f t="shared" ref="AK137" si="14">AK136/$B136*100</f>
        <v>0</v>
      </c>
      <c r="AL137" s="24">
        <f t="shared" si="13"/>
        <v>0</v>
      </c>
      <c r="AM137" s="24">
        <f t="shared" si="13"/>
        <v>0</v>
      </c>
      <c r="AN137" s="35">
        <f t="shared" si="13"/>
        <v>2.9850746268656714</v>
      </c>
      <c r="AO137" s="35">
        <f t="shared" ref="AO137:BJ137" si="15">AO136/$B136*100</f>
        <v>0.74626865671641784</v>
      </c>
      <c r="AP137" s="19">
        <f t="shared" si="15"/>
        <v>8.2089552238805972</v>
      </c>
      <c r="AQ137" s="35">
        <f t="shared" si="15"/>
        <v>0.74626865671641784</v>
      </c>
      <c r="AR137" s="24">
        <f t="shared" si="15"/>
        <v>0</v>
      </c>
      <c r="AS137" s="19">
        <f t="shared" si="15"/>
        <v>14.925373134328357</v>
      </c>
      <c r="AT137" s="35">
        <f t="shared" si="15"/>
        <v>0.74626865671641784</v>
      </c>
      <c r="AU137" s="35">
        <f t="shared" si="15"/>
        <v>0.74626865671641784</v>
      </c>
      <c r="AV137" s="19">
        <f t="shared" si="15"/>
        <v>73.880597014925371</v>
      </c>
      <c r="AW137" s="19">
        <f t="shared" si="15"/>
        <v>11.194029850746269</v>
      </c>
      <c r="AX137" s="19">
        <f t="shared" si="15"/>
        <v>68.656716417910445</v>
      </c>
      <c r="AY137" s="19">
        <f t="shared" si="15"/>
        <v>58.955223880597018</v>
      </c>
      <c r="AZ137" s="24">
        <f t="shared" si="15"/>
        <v>0</v>
      </c>
      <c r="BA137" s="24">
        <f t="shared" ref="BA137:BH137" si="16">BA136/$B136*100</f>
        <v>0</v>
      </c>
      <c r="BB137" s="24">
        <f t="shared" si="16"/>
        <v>0</v>
      </c>
      <c r="BC137" s="19">
        <f t="shared" si="16"/>
        <v>14.925373134328357</v>
      </c>
      <c r="BD137" s="24">
        <f t="shared" si="16"/>
        <v>0</v>
      </c>
      <c r="BE137" s="35">
        <f t="shared" si="16"/>
        <v>0.74626865671641784</v>
      </c>
      <c r="BF137" s="35">
        <f t="shared" si="16"/>
        <v>0.74626865671641784</v>
      </c>
      <c r="BG137" s="24">
        <f t="shared" si="16"/>
        <v>0</v>
      </c>
      <c r="BH137" s="24">
        <f t="shared" si="16"/>
        <v>0</v>
      </c>
      <c r="BI137" s="24">
        <f t="shared" si="15"/>
        <v>0</v>
      </c>
      <c r="BJ137" s="19">
        <f t="shared" si="15"/>
        <v>16.417910447761194</v>
      </c>
      <c r="BK137" s="35">
        <f t="shared" si="13"/>
        <v>1.4925373134328357</v>
      </c>
      <c r="BL137" s="24">
        <f t="shared" ref="BL137:BM137" si="17">BL136/$B136*100</f>
        <v>0</v>
      </c>
      <c r="BM137" s="24">
        <f t="shared" si="17"/>
        <v>0</v>
      </c>
      <c r="BN137" s="24">
        <f t="shared" ref="BN137" si="18">BN136/$B136*100</f>
        <v>0</v>
      </c>
      <c r="BO137" s="24">
        <f t="shared" ref="BO137" si="19">BO136/$B136*100</f>
        <v>0</v>
      </c>
      <c r="BP137" s="19">
        <f t="shared" si="10"/>
        <v>32.835820895522389</v>
      </c>
    </row>
    <row r="138" spans="1:69" x14ac:dyDescent="0.25">
      <c r="C138" s="16" t="str">
        <f>IF(C137&gt;=75,"charakt.",IF(AND(C137&gt;0,C137&lt;=5),"unikatowa",IF(C137=0,"brak","")))</f>
        <v>brak</v>
      </c>
      <c r="D138" s="16" t="str">
        <f t="shared" ref="D138:BP138" si="20">IF(D137&gt;=75,"charakt.",IF(AND(D137&gt;0,D137&lt;=5),"unikatowa",IF(D137=0,"brak","")))</f>
        <v/>
      </c>
      <c r="E138" s="16" t="str">
        <f t="shared" si="20"/>
        <v>brak</v>
      </c>
      <c r="F138" s="16" t="str">
        <f t="shared" si="20"/>
        <v>unikatowa</v>
      </c>
      <c r="G138" s="16" t="str">
        <f t="shared" si="20"/>
        <v/>
      </c>
      <c r="H138" s="16" t="str">
        <f t="shared" si="20"/>
        <v/>
      </c>
      <c r="I138" s="16" t="str">
        <f t="shared" si="20"/>
        <v/>
      </c>
      <c r="J138" s="16" t="str">
        <f t="shared" si="20"/>
        <v/>
      </c>
      <c r="K138" s="16" t="str">
        <f t="shared" si="20"/>
        <v>unikatowa</v>
      </c>
      <c r="L138" s="16" t="str">
        <f t="shared" si="20"/>
        <v>unikatowa</v>
      </c>
      <c r="M138" s="16" t="str">
        <f t="shared" si="20"/>
        <v/>
      </c>
      <c r="N138" s="16" t="str">
        <f t="shared" si="20"/>
        <v>charakt.</v>
      </c>
      <c r="O138" s="16" t="str">
        <f t="shared" ref="O138:Q138" si="21">IF(O137&gt;=75,"charakt.",IF(AND(O137&gt;0,O137&lt;=5),"unikatowa",IF(O137=0,"brak","")))</f>
        <v>charakt.</v>
      </c>
      <c r="P138" s="16" t="str">
        <f t="shared" si="21"/>
        <v>unikatowa</v>
      </c>
      <c r="Q138" s="16" t="str">
        <f t="shared" si="21"/>
        <v/>
      </c>
      <c r="R138" s="16" t="str">
        <f t="shared" ref="R138:X138" si="22">IF(R137&gt;=75,"charakt.",IF(AND(R137&gt;0,R137&lt;=5),"unikatowa",IF(R137=0,"brak","")))</f>
        <v>charakt.</v>
      </c>
      <c r="S138" s="16" t="str">
        <f t="shared" si="22"/>
        <v>charakt.</v>
      </c>
      <c r="T138" s="16" t="str">
        <f t="shared" si="22"/>
        <v>charakt.</v>
      </c>
      <c r="U138" s="16" t="str">
        <f t="shared" si="22"/>
        <v>charakt.</v>
      </c>
      <c r="V138" s="16" t="str">
        <f t="shared" si="22"/>
        <v>charakt.</v>
      </c>
      <c r="W138" s="16" t="str">
        <f t="shared" si="22"/>
        <v/>
      </c>
      <c r="X138" s="16" t="str">
        <f t="shared" si="22"/>
        <v>charakt.</v>
      </c>
      <c r="Y138" s="16" t="str">
        <f t="shared" si="20"/>
        <v>charakt.</v>
      </c>
      <c r="Z138" s="16" t="str">
        <f t="shared" ref="Z138:BK138" si="23">IF(Z137&gt;=75,"charakt.",IF(AND(Z137&gt;0,Z137&lt;=5),"unikatowa",IF(Z137=0,"brak","")))</f>
        <v>unikatowa</v>
      </c>
      <c r="AA138" s="16" t="str">
        <f t="shared" si="23"/>
        <v/>
      </c>
      <c r="AB138" s="16" t="str">
        <f t="shared" si="23"/>
        <v>unikatowa</v>
      </c>
      <c r="AC138" s="16" t="str">
        <f t="shared" si="23"/>
        <v>unikatowa</v>
      </c>
      <c r="AD138" s="16" t="str">
        <f t="shared" si="23"/>
        <v>brak</v>
      </c>
      <c r="AE138" s="16" t="str">
        <f t="shared" si="23"/>
        <v>unikatowa</v>
      </c>
      <c r="AF138" s="16" t="str">
        <f t="shared" si="23"/>
        <v>charakt.</v>
      </c>
      <c r="AG138" s="16" t="str">
        <f t="shared" si="23"/>
        <v/>
      </c>
      <c r="AH138" s="16" t="str">
        <f t="shared" si="23"/>
        <v>brak</v>
      </c>
      <c r="AI138" s="16" t="str">
        <f t="shared" si="23"/>
        <v/>
      </c>
      <c r="AJ138" s="16" t="str">
        <f t="shared" si="23"/>
        <v>brak</v>
      </c>
      <c r="AK138" s="16" t="str">
        <f t="shared" ref="AK138" si="24">IF(AK137&gt;=75,"charakt.",IF(AND(AK137&gt;0,AK137&lt;=5),"unikatowa",IF(AK137=0,"brak","")))</f>
        <v>brak</v>
      </c>
      <c r="AL138" s="16" t="str">
        <f t="shared" si="23"/>
        <v>brak</v>
      </c>
      <c r="AM138" s="16" t="str">
        <f t="shared" si="23"/>
        <v>brak</v>
      </c>
      <c r="AN138" s="16" t="str">
        <f t="shared" si="23"/>
        <v>unikatowa</v>
      </c>
      <c r="AO138" s="16" t="str">
        <f t="shared" ref="AO138:BJ138" si="25">IF(AO137&gt;=75,"charakt.",IF(AND(AO137&gt;0,AO137&lt;=5),"unikatowa",IF(AO137=0,"brak","")))</f>
        <v>unikatowa</v>
      </c>
      <c r="AP138" s="16" t="str">
        <f t="shared" si="25"/>
        <v/>
      </c>
      <c r="AQ138" s="16" t="str">
        <f t="shared" si="25"/>
        <v>unikatowa</v>
      </c>
      <c r="AR138" s="16" t="str">
        <f t="shared" si="25"/>
        <v>brak</v>
      </c>
      <c r="AS138" s="16" t="str">
        <f t="shared" si="25"/>
        <v/>
      </c>
      <c r="AT138" s="16" t="str">
        <f t="shared" si="25"/>
        <v>unikatowa</v>
      </c>
      <c r="AU138" s="16" t="str">
        <f t="shared" si="25"/>
        <v>unikatowa</v>
      </c>
      <c r="AV138" s="16" t="str">
        <f t="shared" si="25"/>
        <v/>
      </c>
      <c r="AW138" s="16" t="str">
        <f t="shared" si="25"/>
        <v/>
      </c>
      <c r="AX138" s="16" t="str">
        <f t="shared" si="25"/>
        <v/>
      </c>
      <c r="AY138" s="16" t="str">
        <f t="shared" si="25"/>
        <v/>
      </c>
      <c r="AZ138" s="16" t="str">
        <f t="shared" si="25"/>
        <v>brak</v>
      </c>
      <c r="BA138" s="16" t="str">
        <f t="shared" ref="BA138:BH138" si="26">IF(BA137&gt;=75,"charakt.",IF(AND(BA137&gt;0,BA137&lt;=5),"unikatowa",IF(BA137=0,"brak","")))</f>
        <v>brak</v>
      </c>
      <c r="BB138" s="16" t="str">
        <f t="shared" si="26"/>
        <v>brak</v>
      </c>
      <c r="BC138" s="16" t="str">
        <f t="shared" si="26"/>
        <v/>
      </c>
      <c r="BD138" s="16" t="str">
        <f t="shared" si="26"/>
        <v>brak</v>
      </c>
      <c r="BE138" s="16" t="str">
        <f t="shared" si="26"/>
        <v>unikatowa</v>
      </c>
      <c r="BF138" s="16" t="str">
        <f t="shared" si="26"/>
        <v>unikatowa</v>
      </c>
      <c r="BG138" s="16" t="str">
        <f t="shared" si="26"/>
        <v>brak</v>
      </c>
      <c r="BH138" s="16" t="str">
        <f t="shared" si="26"/>
        <v>brak</v>
      </c>
      <c r="BI138" s="16" t="str">
        <f t="shared" si="25"/>
        <v>brak</v>
      </c>
      <c r="BJ138" s="16" t="str">
        <f t="shared" si="25"/>
        <v/>
      </c>
      <c r="BK138" s="16" t="str">
        <f t="shared" si="23"/>
        <v>unikatowa</v>
      </c>
      <c r="BL138" s="16" t="str">
        <f t="shared" ref="BL138:BM138" si="27">IF(BL137&gt;=75,"charakt.",IF(AND(BL137&gt;0,BL137&lt;=5),"unikatowa",IF(BL137=0,"brak","")))</f>
        <v>brak</v>
      </c>
      <c r="BM138" s="16" t="str">
        <f t="shared" si="27"/>
        <v>brak</v>
      </c>
      <c r="BN138" s="16" t="str">
        <f t="shared" ref="BN138" si="28">IF(BN137&gt;=75,"charakt.",IF(AND(BN137&gt;0,BN137&lt;=5),"unikatowa",IF(BN137=0,"brak","")))</f>
        <v>brak</v>
      </c>
      <c r="BO138" s="16" t="str">
        <f t="shared" ref="BO138" si="29">IF(BO137&gt;=75,"charakt.",IF(AND(BO137&gt;0,BO137&lt;=5),"unikatowa",IF(BO137=0,"brak","")))</f>
        <v>brak</v>
      </c>
      <c r="BP138" s="16" t="str">
        <f t="shared" si="20"/>
        <v/>
      </c>
    </row>
  </sheetData>
  <sheetProtection sheet="1" objects="1" scenarios="1" sort="0" autoFilter="0"/>
  <conditionalFormatting sqref="Q2:V135">
    <cfRule type="cellIs" dxfId="101" priority="45" operator="greaterThan">
      <formula>0</formula>
    </cfRule>
  </conditionalFormatting>
  <conditionalFormatting sqref="X2:AG135">
    <cfRule type="cellIs" dxfId="100" priority="29" operator="greaterThan">
      <formula>0</formula>
    </cfRule>
  </conditionalFormatting>
  <conditionalFormatting sqref="AI2:AY135">
    <cfRule type="cellIs" dxfId="99" priority="14" operator="greaterThan">
      <formula>0</formula>
    </cfRule>
  </conditionalFormatting>
  <conditionalFormatting sqref="BA2:BA135">
    <cfRule type="cellIs" dxfId="98" priority="13" operator="greaterThan">
      <formula>0</formula>
    </cfRule>
  </conditionalFormatting>
  <conditionalFormatting sqref="BC2:BN135">
    <cfRule type="cellIs" dxfId="97" priority="2" operator="greaterThan">
      <formula>0</formula>
    </cfRule>
  </conditionalFormatting>
  <conditionalFormatting sqref="BP2:BP135">
    <cfRule type="cellIs" dxfId="96" priority="1" operator="greaterThan">
      <formula>0</formula>
    </cfRule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F65ABC-7729-410D-B8F4-A81DBA18ED46}">
  <sheetPr codeName="Arkusz15"/>
  <dimension ref="A1:BQ14"/>
  <sheetViews>
    <sheetView workbookViewId="0">
      <pane xSplit="2" ySplit="1" topLeftCell="C2" activePane="bottomRight" state="frozen"/>
      <selection activeCell="P79" sqref="P79"/>
      <selection pane="topRight" activeCell="P79" sqref="P79"/>
      <selection pane="bottomLeft" activeCell="P79" sqref="P79"/>
      <selection pane="bottomRight" activeCell="AY10" sqref="AY10"/>
    </sheetView>
  </sheetViews>
  <sheetFormatPr defaultRowHeight="15" x14ac:dyDescent="0.25"/>
  <cols>
    <col min="1" max="1" width="18.140625" customWidth="1"/>
    <col min="2" max="2" width="9.42578125" customWidth="1"/>
    <col min="3" max="68" width="11.42578125" customWidth="1"/>
    <col min="69" max="69" width="18.140625" customWidth="1"/>
  </cols>
  <sheetData>
    <row r="1" spans="1:69" x14ac:dyDescent="0.25">
      <c r="A1" s="4" t="s">
        <v>0</v>
      </c>
      <c r="B1" s="4" t="s">
        <v>47</v>
      </c>
      <c r="C1" s="4" t="s">
        <v>43</v>
      </c>
      <c r="D1" s="4" t="s">
        <v>42</v>
      </c>
      <c r="E1" s="4" t="s">
        <v>44</v>
      </c>
      <c r="F1" s="4" t="s">
        <v>45</v>
      </c>
      <c r="G1" s="40" t="s">
        <v>46</v>
      </c>
      <c r="H1" s="4" t="s">
        <v>868</v>
      </c>
      <c r="I1" s="4" t="s">
        <v>869</v>
      </c>
      <c r="J1" s="4" t="s">
        <v>870</v>
      </c>
      <c r="K1" s="4" t="s">
        <v>871</v>
      </c>
      <c r="L1" s="4" t="s">
        <v>872</v>
      </c>
      <c r="M1" s="4" t="s">
        <v>873</v>
      </c>
      <c r="N1" s="4" t="s">
        <v>874</v>
      </c>
      <c r="O1" s="4" t="s">
        <v>875</v>
      </c>
      <c r="P1" s="4" t="s">
        <v>876</v>
      </c>
      <c r="Q1" s="4" t="s">
        <v>877</v>
      </c>
      <c r="R1" s="4" t="s">
        <v>878</v>
      </c>
      <c r="S1" s="4" t="s">
        <v>879</v>
      </c>
      <c r="T1" s="4" t="s">
        <v>880</v>
      </c>
      <c r="U1" s="4" t="s">
        <v>881</v>
      </c>
      <c r="V1" s="4" t="s">
        <v>882</v>
      </c>
      <c r="W1" s="4" t="s">
        <v>883</v>
      </c>
      <c r="X1" s="4" t="s">
        <v>884</v>
      </c>
      <c r="Y1" s="4" t="s">
        <v>885</v>
      </c>
      <c r="Z1" s="4" t="s">
        <v>886</v>
      </c>
      <c r="AA1" s="4" t="s">
        <v>887</v>
      </c>
      <c r="AB1" s="4" t="s">
        <v>888</v>
      </c>
      <c r="AC1" s="4" t="s">
        <v>889</v>
      </c>
      <c r="AD1" s="4" t="s">
        <v>890</v>
      </c>
      <c r="AE1" s="4" t="s">
        <v>891</v>
      </c>
      <c r="AF1" s="4" t="s">
        <v>892</v>
      </c>
      <c r="AG1" s="4" t="s">
        <v>893</v>
      </c>
      <c r="AH1" s="4" t="s">
        <v>894</v>
      </c>
      <c r="AI1" s="4" t="s">
        <v>895</v>
      </c>
      <c r="AJ1" s="4" t="s">
        <v>896</v>
      </c>
      <c r="AK1" s="4" t="s">
        <v>927</v>
      </c>
      <c r="AL1" s="4" t="s">
        <v>897</v>
      </c>
      <c r="AM1" s="4" t="s">
        <v>898</v>
      </c>
      <c r="AN1" s="4" t="s">
        <v>899</v>
      </c>
      <c r="AO1" s="4" t="s">
        <v>900</v>
      </c>
      <c r="AP1" s="4" t="s">
        <v>901</v>
      </c>
      <c r="AQ1" s="4" t="s">
        <v>902</v>
      </c>
      <c r="AR1" s="4" t="s">
        <v>903</v>
      </c>
      <c r="AS1" s="4" t="s">
        <v>904</v>
      </c>
      <c r="AT1" s="4" t="s">
        <v>905</v>
      </c>
      <c r="AU1" s="4" t="s">
        <v>906</v>
      </c>
      <c r="AV1" s="4" t="s">
        <v>907</v>
      </c>
      <c r="AW1" s="4" t="s">
        <v>908</v>
      </c>
      <c r="AX1" s="4" t="s">
        <v>909</v>
      </c>
      <c r="AY1" s="4" t="s">
        <v>910</v>
      </c>
      <c r="AZ1" s="4" t="s">
        <v>911</v>
      </c>
      <c r="BA1" s="4" t="s">
        <v>912</v>
      </c>
      <c r="BB1" s="4" t="s">
        <v>913</v>
      </c>
      <c r="BC1" s="4" t="s">
        <v>914</v>
      </c>
      <c r="BD1" s="4" t="s">
        <v>915</v>
      </c>
      <c r="BE1" s="4" t="s">
        <v>916</v>
      </c>
      <c r="BF1" s="4" t="s">
        <v>917</v>
      </c>
      <c r="BG1" s="4" t="s">
        <v>918</v>
      </c>
      <c r="BH1" s="4" t="s">
        <v>919</v>
      </c>
      <c r="BI1" s="4" t="s">
        <v>920</v>
      </c>
      <c r="BJ1" s="4" t="s">
        <v>921</v>
      </c>
      <c r="BK1" s="4" t="s">
        <v>922</v>
      </c>
      <c r="BL1" s="4" t="s">
        <v>923</v>
      </c>
      <c r="BM1" s="4" t="s">
        <v>924</v>
      </c>
      <c r="BN1" s="4" t="s">
        <v>928</v>
      </c>
      <c r="BO1" s="4" t="s">
        <v>925</v>
      </c>
      <c r="BP1" s="4" t="s">
        <v>926</v>
      </c>
    </row>
    <row r="2" spans="1:69" x14ac:dyDescent="0.25">
      <c r="A2" s="1" t="s">
        <v>659</v>
      </c>
      <c r="B2" s="1" t="s">
        <v>660</v>
      </c>
      <c r="C2" s="8">
        <v>0</v>
      </c>
      <c r="D2" s="8">
        <v>0</v>
      </c>
      <c r="E2" s="2">
        <v>0</v>
      </c>
      <c r="F2" s="8">
        <v>0</v>
      </c>
      <c r="G2" s="43">
        <v>0.18552875695732801</v>
      </c>
      <c r="H2" s="3">
        <v>5</v>
      </c>
      <c r="I2" s="9">
        <v>1.4842300556586301</v>
      </c>
      <c r="J2" s="8">
        <v>0</v>
      </c>
      <c r="K2" s="8">
        <v>0</v>
      </c>
      <c r="L2" s="8">
        <v>0</v>
      </c>
      <c r="M2" s="8">
        <v>0</v>
      </c>
      <c r="N2" s="9">
        <v>0.71929499072356218</v>
      </c>
      <c r="O2" s="9">
        <v>1.0413729128014844</v>
      </c>
      <c r="P2" s="8">
        <v>0</v>
      </c>
      <c r="Q2" s="8">
        <v>0.27829313543599254</v>
      </c>
      <c r="R2" s="8">
        <v>60.371057513914664</v>
      </c>
      <c r="S2" s="8">
        <v>14.916512059369206</v>
      </c>
      <c r="T2" s="8">
        <v>0</v>
      </c>
      <c r="U2" s="8">
        <v>6.4007421150278301</v>
      </c>
      <c r="V2" s="8">
        <v>1.4842300556586272</v>
      </c>
      <c r="W2" s="8">
        <v>0</v>
      </c>
      <c r="X2" s="8">
        <v>16.549165120593692</v>
      </c>
      <c r="Y2" s="8">
        <v>1.646091961653801</v>
      </c>
      <c r="Z2" s="8">
        <v>0</v>
      </c>
      <c r="AA2" s="8">
        <v>0</v>
      </c>
      <c r="AB2" s="8">
        <v>0</v>
      </c>
      <c r="AC2" s="8">
        <v>0</v>
      </c>
      <c r="AD2" s="8">
        <v>0</v>
      </c>
      <c r="AE2" s="8">
        <v>0</v>
      </c>
      <c r="AF2" s="8">
        <v>0</v>
      </c>
      <c r="AG2" s="8">
        <v>0</v>
      </c>
      <c r="AH2" s="8">
        <v>0</v>
      </c>
      <c r="AI2" s="8">
        <v>0</v>
      </c>
      <c r="AJ2" s="8">
        <v>0</v>
      </c>
      <c r="AK2" s="8">
        <v>0</v>
      </c>
      <c r="AL2" s="8">
        <v>0</v>
      </c>
      <c r="AM2" s="8">
        <v>0</v>
      </c>
      <c r="AN2" s="8">
        <v>0</v>
      </c>
      <c r="AO2" s="8">
        <v>0</v>
      </c>
      <c r="AP2" s="8">
        <v>0</v>
      </c>
      <c r="AQ2" s="8">
        <v>0</v>
      </c>
      <c r="AR2" s="8">
        <v>0</v>
      </c>
      <c r="AS2" s="8">
        <v>0</v>
      </c>
      <c r="AT2" s="8">
        <v>0</v>
      </c>
      <c r="AU2" s="8">
        <v>0</v>
      </c>
      <c r="AV2" s="8">
        <v>0</v>
      </c>
      <c r="AW2" s="8">
        <v>0</v>
      </c>
      <c r="AX2" s="8">
        <v>0</v>
      </c>
      <c r="AY2" s="8">
        <v>0</v>
      </c>
      <c r="AZ2" s="8">
        <v>0</v>
      </c>
      <c r="BA2" s="8">
        <v>0</v>
      </c>
      <c r="BB2" s="8">
        <v>0</v>
      </c>
      <c r="BC2" s="8">
        <v>0</v>
      </c>
      <c r="BD2" s="8">
        <v>0</v>
      </c>
      <c r="BE2" s="8">
        <v>0</v>
      </c>
      <c r="BF2" s="8">
        <v>0</v>
      </c>
      <c r="BG2" s="8">
        <v>0</v>
      </c>
      <c r="BH2" s="8">
        <v>0</v>
      </c>
      <c r="BI2" s="8">
        <v>0</v>
      </c>
      <c r="BJ2" s="8">
        <v>0</v>
      </c>
      <c r="BK2" s="8">
        <v>0</v>
      </c>
      <c r="BL2" s="8">
        <v>0</v>
      </c>
      <c r="BM2" s="8">
        <v>0</v>
      </c>
      <c r="BN2" s="8">
        <v>0</v>
      </c>
      <c r="BO2" s="8">
        <v>0</v>
      </c>
      <c r="BP2" s="8">
        <v>0</v>
      </c>
    </row>
    <row r="3" spans="1:69" x14ac:dyDescent="0.25">
      <c r="A3" s="1" t="s">
        <v>661</v>
      </c>
      <c r="B3" s="1" t="s">
        <v>660</v>
      </c>
      <c r="C3" s="10">
        <v>0</v>
      </c>
      <c r="D3" s="10">
        <v>0</v>
      </c>
      <c r="E3" s="1">
        <v>0</v>
      </c>
      <c r="F3" s="10">
        <v>0</v>
      </c>
      <c r="G3" s="42">
        <v>0</v>
      </c>
      <c r="H3" s="5">
        <v>1</v>
      </c>
      <c r="I3" s="11">
        <v>0.81743869209809261</v>
      </c>
      <c r="J3" s="10">
        <v>0</v>
      </c>
      <c r="K3" s="10">
        <v>0</v>
      </c>
      <c r="L3" s="10">
        <v>0</v>
      </c>
      <c r="M3" s="10">
        <v>0</v>
      </c>
      <c r="N3" s="11">
        <v>0.43841961852861033</v>
      </c>
      <c r="O3" s="11">
        <v>2.1831062670299728</v>
      </c>
      <c r="P3" s="10">
        <v>0</v>
      </c>
      <c r="Q3" s="10">
        <v>30.190735694822891</v>
      </c>
      <c r="R3" s="10">
        <v>28.991825613079019</v>
      </c>
      <c r="S3" s="10">
        <v>36.321525885558579</v>
      </c>
      <c r="T3" s="10">
        <v>0</v>
      </c>
      <c r="U3" s="10">
        <v>0.9536784741144414</v>
      </c>
      <c r="V3" s="10">
        <v>0.49046321525885556</v>
      </c>
      <c r="W3" s="11">
        <v>0.19073569482288827</v>
      </c>
      <c r="X3" s="10">
        <v>3.0517711171662123</v>
      </c>
      <c r="Y3" s="10">
        <v>1.8427171346436162</v>
      </c>
      <c r="Z3" s="10">
        <v>0</v>
      </c>
      <c r="AA3" s="10">
        <v>0</v>
      </c>
      <c r="AB3" s="10">
        <v>0</v>
      </c>
      <c r="AC3" s="10">
        <v>0</v>
      </c>
      <c r="AD3" s="10">
        <v>0</v>
      </c>
      <c r="AE3" s="10">
        <v>0</v>
      </c>
      <c r="AF3" s="10">
        <v>0</v>
      </c>
      <c r="AG3" s="10">
        <v>0</v>
      </c>
      <c r="AH3" s="10">
        <v>0</v>
      </c>
      <c r="AI3" s="10">
        <v>0</v>
      </c>
      <c r="AJ3" s="10">
        <v>0</v>
      </c>
      <c r="AK3" s="10">
        <v>0</v>
      </c>
      <c r="AL3" s="10">
        <v>0</v>
      </c>
      <c r="AM3" s="10">
        <v>0</v>
      </c>
      <c r="AN3" s="10">
        <v>0</v>
      </c>
      <c r="AO3" s="10">
        <v>0</v>
      </c>
      <c r="AP3" s="10">
        <v>0</v>
      </c>
      <c r="AQ3" s="10">
        <v>0</v>
      </c>
      <c r="AR3" s="10">
        <v>0</v>
      </c>
      <c r="AS3" s="10">
        <v>0</v>
      </c>
      <c r="AT3" s="10">
        <v>0</v>
      </c>
      <c r="AU3" s="10">
        <v>0</v>
      </c>
      <c r="AV3" s="10">
        <v>0</v>
      </c>
      <c r="AW3" s="10">
        <v>0</v>
      </c>
      <c r="AX3" s="10">
        <v>0</v>
      </c>
      <c r="AY3" s="10">
        <v>0</v>
      </c>
      <c r="AZ3" s="10">
        <v>0</v>
      </c>
      <c r="BA3" s="10">
        <v>0</v>
      </c>
      <c r="BB3" s="10">
        <v>0</v>
      </c>
      <c r="BC3" s="10">
        <v>0</v>
      </c>
      <c r="BD3" s="10">
        <v>0</v>
      </c>
      <c r="BE3" s="10">
        <v>0</v>
      </c>
      <c r="BF3" s="10">
        <v>0</v>
      </c>
      <c r="BG3" s="10">
        <v>0</v>
      </c>
      <c r="BH3" s="10">
        <v>0</v>
      </c>
      <c r="BI3" s="10">
        <v>0</v>
      </c>
      <c r="BJ3" s="10">
        <v>0</v>
      </c>
      <c r="BK3" s="10">
        <v>0</v>
      </c>
      <c r="BL3" s="10">
        <v>0</v>
      </c>
      <c r="BM3" s="10">
        <v>0</v>
      </c>
      <c r="BN3" s="10">
        <v>0</v>
      </c>
      <c r="BO3" s="10">
        <v>0</v>
      </c>
      <c r="BP3" s="10">
        <v>0</v>
      </c>
    </row>
    <row r="4" spans="1:69" x14ac:dyDescent="0.25">
      <c r="A4" s="1" t="s">
        <v>662</v>
      </c>
      <c r="B4" s="1" t="s">
        <v>660</v>
      </c>
      <c r="C4" s="8">
        <v>0</v>
      </c>
      <c r="D4" s="9">
        <v>66.809367917401147</v>
      </c>
      <c r="E4" s="2">
        <v>0</v>
      </c>
      <c r="F4" s="8">
        <v>0</v>
      </c>
      <c r="G4" s="41">
        <v>0</v>
      </c>
      <c r="H4" s="2">
        <v>0</v>
      </c>
      <c r="I4" s="9">
        <v>0.25182573659027951</v>
      </c>
      <c r="J4" s="9">
        <v>11.760261898766053</v>
      </c>
      <c r="K4" s="9">
        <v>0.85620750440695037</v>
      </c>
      <c r="L4" s="8">
        <v>0</v>
      </c>
      <c r="M4" s="8">
        <v>0</v>
      </c>
      <c r="N4" s="9">
        <v>0.71216318307731041</v>
      </c>
      <c r="O4" s="9">
        <v>1.8728280030219089</v>
      </c>
      <c r="P4" s="8">
        <v>0</v>
      </c>
      <c r="Q4" s="8">
        <v>30.269453538151598</v>
      </c>
      <c r="R4" s="8">
        <v>31.176026189876605</v>
      </c>
      <c r="S4" s="8">
        <v>25.182573659027952</v>
      </c>
      <c r="T4" s="8">
        <v>1.5109544195416771</v>
      </c>
      <c r="U4" s="8">
        <v>5.8675396625535132</v>
      </c>
      <c r="V4" s="8">
        <v>1.9894233190632085</v>
      </c>
      <c r="W4" s="9">
        <v>7.5547720977083857E-2</v>
      </c>
      <c r="X4" s="8">
        <v>4.0040292117854444</v>
      </c>
      <c r="Y4" s="8">
        <v>2.1846807528760288</v>
      </c>
      <c r="Z4" s="8">
        <v>0</v>
      </c>
      <c r="AA4" s="8">
        <v>0</v>
      </c>
      <c r="AB4" s="8">
        <v>0</v>
      </c>
      <c r="AC4" s="8">
        <v>0</v>
      </c>
      <c r="AD4" s="8">
        <v>0</v>
      </c>
      <c r="AE4" s="8">
        <v>0</v>
      </c>
      <c r="AF4" s="8">
        <v>0</v>
      </c>
      <c r="AG4" s="8">
        <v>0.25182573659027951</v>
      </c>
      <c r="AH4" s="8">
        <v>0</v>
      </c>
      <c r="AI4" s="8">
        <v>0</v>
      </c>
      <c r="AJ4" s="8">
        <v>0</v>
      </c>
      <c r="AK4" s="8">
        <v>0</v>
      </c>
      <c r="AL4" s="8">
        <v>0</v>
      </c>
      <c r="AM4" s="8">
        <v>0</v>
      </c>
      <c r="AN4" s="8">
        <v>0</v>
      </c>
      <c r="AO4" s="8">
        <v>0</v>
      </c>
      <c r="AP4" s="8">
        <v>0</v>
      </c>
      <c r="AQ4" s="8">
        <v>0</v>
      </c>
      <c r="AR4" s="8">
        <v>0</v>
      </c>
      <c r="AS4" s="8">
        <v>0</v>
      </c>
      <c r="AT4" s="8">
        <v>0</v>
      </c>
      <c r="AU4" s="8">
        <v>0</v>
      </c>
      <c r="AV4" s="8">
        <v>0</v>
      </c>
      <c r="AW4" s="8">
        <v>0</v>
      </c>
      <c r="AX4" s="8">
        <v>0</v>
      </c>
      <c r="AY4" s="8">
        <v>0</v>
      </c>
      <c r="AZ4" s="8">
        <v>0</v>
      </c>
      <c r="BA4" s="8">
        <v>0</v>
      </c>
      <c r="BB4" s="8">
        <v>0</v>
      </c>
      <c r="BC4" s="8">
        <v>0</v>
      </c>
      <c r="BD4" s="8">
        <v>0</v>
      </c>
      <c r="BE4" s="8">
        <v>0</v>
      </c>
      <c r="BF4" s="8">
        <v>0</v>
      </c>
      <c r="BG4" s="8">
        <v>0</v>
      </c>
      <c r="BH4" s="8">
        <v>0</v>
      </c>
      <c r="BI4" s="8">
        <v>0</v>
      </c>
      <c r="BJ4" s="12">
        <v>0.25182573659027951</v>
      </c>
      <c r="BK4" s="8">
        <v>0</v>
      </c>
      <c r="BL4" s="8">
        <v>0</v>
      </c>
      <c r="BM4" s="8">
        <v>0</v>
      </c>
      <c r="BN4" s="8">
        <v>0</v>
      </c>
      <c r="BO4" s="8">
        <v>0</v>
      </c>
      <c r="BP4" s="8">
        <v>0.25182573659027951</v>
      </c>
    </row>
    <row r="5" spans="1:69" x14ac:dyDescent="0.25">
      <c r="A5" s="1" t="s">
        <v>663</v>
      </c>
      <c r="B5" s="1" t="s">
        <v>660</v>
      </c>
      <c r="C5" s="10">
        <v>0</v>
      </c>
      <c r="D5" s="11">
        <v>47.838310633512435</v>
      </c>
      <c r="E5" s="1">
        <v>0</v>
      </c>
      <c r="F5" s="10">
        <v>0</v>
      </c>
      <c r="G5" s="42">
        <v>0</v>
      </c>
      <c r="H5" s="5">
        <v>2</v>
      </c>
      <c r="I5" s="11">
        <v>0.24990628514307134</v>
      </c>
      <c r="J5" s="10">
        <v>0</v>
      </c>
      <c r="K5" s="11">
        <v>0.33112582781456956</v>
      </c>
      <c r="L5" s="11">
        <v>1.8742971385730351E-2</v>
      </c>
      <c r="M5" s="10">
        <v>0</v>
      </c>
      <c r="N5" s="11">
        <v>0.5076221416968637</v>
      </c>
      <c r="O5" s="11">
        <v>0.4871298263151318</v>
      </c>
      <c r="P5" s="10">
        <v>0</v>
      </c>
      <c r="Q5" s="10">
        <v>3.3549918780457331</v>
      </c>
      <c r="R5" s="10">
        <v>54.067224790703484</v>
      </c>
      <c r="S5" s="10">
        <v>23.516181431963012</v>
      </c>
      <c r="T5" s="10">
        <v>0.27489691365737851</v>
      </c>
      <c r="U5" s="10">
        <v>6.8724228414344626E-2</v>
      </c>
      <c r="V5" s="10">
        <v>13.432462826440084</v>
      </c>
      <c r="W5" s="11">
        <v>0.12495314257153567</v>
      </c>
      <c r="X5" s="10">
        <v>5.285517930775959</v>
      </c>
      <c r="Y5" s="10">
        <v>1.790955121370529</v>
      </c>
      <c r="Z5" s="10">
        <v>0</v>
      </c>
      <c r="AA5" s="10">
        <v>0</v>
      </c>
      <c r="AB5" s="10">
        <v>0</v>
      </c>
      <c r="AC5" s="10">
        <v>0</v>
      </c>
      <c r="AD5" s="10">
        <v>0</v>
      </c>
      <c r="AE5" s="10">
        <v>0</v>
      </c>
      <c r="AF5" s="10">
        <v>8.8716731225790326</v>
      </c>
      <c r="AG5" s="10">
        <v>0.24990628514307134</v>
      </c>
      <c r="AH5" s="10">
        <v>0</v>
      </c>
      <c r="AI5" s="10">
        <v>0.24990628514307134</v>
      </c>
      <c r="AJ5" s="10">
        <v>0</v>
      </c>
      <c r="AK5" s="10">
        <v>0</v>
      </c>
      <c r="AL5" s="10">
        <v>0</v>
      </c>
      <c r="AM5" s="10">
        <v>0</v>
      </c>
      <c r="AN5" s="10">
        <v>0</v>
      </c>
      <c r="AO5" s="10">
        <v>0</v>
      </c>
      <c r="AP5" s="10">
        <v>6.2476571285767835E-2</v>
      </c>
      <c r="AQ5" s="10">
        <v>0</v>
      </c>
      <c r="AR5" s="10">
        <v>0</v>
      </c>
      <c r="AS5" s="10">
        <v>0</v>
      </c>
      <c r="AT5" s="10">
        <v>0</v>
      </c>
      <c r="AU5" s="10">
        <v>6.2476571285767835E-2</v>
      </c>
      <c r="AV5" s="10">
        <v>0.24990628514307134</v>
      </c>
      <c r="AW5" s="10">
        <v>0</v>
      </c>
      <c r="AX5" s="10">
        <v>0.1874297138573035</v>
      </c>
      <c r="AY5" s="10">
        <v>0.43733599900037484</v>
      </c>
      <c r="AZ5" s="10">
        <v>0</v>
      </c>
      <c r="BA5" s="10">
        <v>0</v>
      </c>
      <c r="BB5" s="10">
        <v>0</v>
      </c>
      <c r="BC5" s="10">
        <v>0.1874297138573035</v>
      </c>
      <c r="BD5" s="10">
        <v>0</v>
      </c>
      <c r="BE5" s="10">
        <v>6.2476571285767835E-2</v>
      </c>
      <c r="BF5" s="10">
        <v>0</v>
      </c>
      <c r="BG5" s="10">
        <v>0</v>
      </c>
      <c r="BH5" s="10">
        <v>0</v>
      </c>
      <c r="BI5" s="10">
        <v>0</v>
      </c>
      <c r="BJ5" s="10">
        <v>6.2476571285767835E-2</v>
      </c>
      <c r="BK5" s="10">
        <v>0</v>
      </c>
      <c r="BL5" s="10">
        <v>0</v>
      </c>
      <c r="BM5" s="10">
        <v>0</v>
      </c>
      <c r="BN5" s="10">
        <v>0</v>
      </c>
      <c r="BO5" s="10">
        <v>0</v>
      </c>
      <c r="BP5" s="10">
        <v>0.12495314257153567</v>
      </c>
    </row>
    <row r="6" spans="1:69" x14ac:dyDescent="0.25">
      <c r="A6" s="1" t="s">
        <v>664</v>
      </c>
      <c r="B6" s="1" t="s">
        <v>660</v>
      </c>
      <c r="C6" s="8">
        <v>0</v>
      </c>
      <c r="D6" s="9">
        <v>35.786527000180605</v>
      </c>
      <c r="E6" s="3">
        <v>1</v>
      </c>
      <c r="F6" s="9">
        <v>0.91204623442297272</v>
      </c>
      <c r="G6" s="41">
        <v>0</v>
      </c>
      <c r="H6" s="2">
        <v>0</v>
      </c>
      <c r="I6" s="9">
        <v>0.45150803684305579</v>
      </c>
      <c r="J6" s="9">
        <v>0.17157305400036121</v>
      </c>
      <c r="K6" s="8">
        <v>0</v>
      </c>
      <c r="L6" s="8">
        <v>0</v>
      </c>
      <c r="M6" s="9">
        <v>2.338811630847029</v>
      </c>
      <c r="N6" s="9">
        <v>0.75004515080368428</v>
      </c>
      <c r="O6" s="9">
        <v>0.94663175004515088</v>
      </c>
      <c r="P6" s="8">
        <v>0</v>
      </c>
      <c r="Q6" s="8">
        <v>0.62308109084341701</v>
      </c>
      <c r="R6" s="8">
        <v>44.807657576304855</v>
      </c>
      <c r="S6" s="8">
        <v>35.100234784179158</v>
      </c>
      <c r="T6" s="8">
        <v>6.321112515802782E-2</v>
      </c>
      <c r="U6" s="8">
        <v>0.37926675094816692</v>
      </c>
      <c r="V6" s="8">
        <v>14.31280476792487</v>
      </c>
      <c r="W6" s="8">
        <v>0</v>
      </c>
      <c r="X6" s="8">
        <v>4.7137439046415031</v>
      </c>
      <c r="Y6" s="8">
        <v>1.7411488489871072</v>
      </c>
      <c r="Z6" s="8">
        <v>0</v>
      </c>
      <c r="AA6" s="8">
        <v>9.0301607368611161E-2</v>
      </c>
      <c r="AB6" s="8">
        <v>0</v>
      </c>
      <c r="AC6" s="8">
        <v>0</v>
      </c>
      <c r="AD6" s="8">
        <v>0</v>
      </c>
      <c r="AE6" s="8">
        <v>0</v>
      </c>
      <c r="AF6" s="8">
        <v>3.4314610800072241</v>
      </c>
      <c r="AG6" s="8">
        <v>0</v>
      </c>
      <c r="AH6" s="8">
        <v>0</v>
      </c>
      <c r="AI6" s="8">
        <v>0</v>
      </c>
      <c r="AJ6" s="8">
        <v>0</v>
      </c>
      <c r="AK6" s="8">
        <v>0</v>
      </c>
      <c r="AL6" s="8">
        <v>0</v>
      </c>
      <c r="AM6" s="8">
        <v>0</v>
      </c>
      <c r="AN6" s="8">
        <v>0</v>
      </c>
      <c r="AO6" s="8">
        <v>0</v>
      </c>
      <c r="AP6" s="8">
        <v>0</v>
      </c>
      <c r="AQ6" s="8">
        <v>0</v>
      </c>
      <c r="AR6" s="8">
        <v>0</v>
      </c>
      <c r="AS6" s="8">
        <v>9.0301607368611161E-2</v>
      </c>
      <c r="AT6" s="8">
        <v>0</v>
      </c>
      <c r="AU6" s="8">
        <v>0</v>
      </c>
      <c r="AV6" s="8">
        <v>0.18060321473722232</v>
      </c>
      <c r="AW6" s="8">
        <v>0</v>
      </c>
      <c r="AX6" s="8">
        <v>0.18060321473722232</v>
      </c>
      <c r="AY6" s="8">
        <v>0.36120642947444465</v>
      </c>
      <c r="AZ6" s="8">
        <v>0</v>
      </c>
      <c r="BA6" s="8">
        <v>0</v>
      </c>
      <c r="BB6" s="8">
        <v>0</v>
      </c>
      <c r="BC6" s="8">
        <v>0.18060321473722232</v>
      </c>
      <c r="BD6" s="8">
        <v>0</v>
      </c>
      <c r="BE6" s="8">
        <v>0</v>
      </c>
      <c r="BF6" s="8">
        <v>0</v>
      </c>
      <c r="BG6" s="8">
        <v>0</v>
      </c>
      <c r="BH6" s="8">
        <v>0</v>
      </c>
      <c r="BI6" s="8">
        <v>0</v>
      </c>
      <c r="BJ6" s="8">
        <v>0</v>
      </c>
      <c r="BK6" s="8">
        <v>0</v>
      </c>
      <c r="BL6" s="8">
        <v>0</v>
      </c>
      <c r="BM6" s="8">
        <v>0</v>
      </c>
      <c r="BN6" s="8">
        <v>0</v>
      </c>
      <c r="BO6" s="8">
        <v>0</v>
      </c>
      <c r="BP6" s="8">
        <v>0.2709048221058335</v>
      </c>
    </row>
    <row r="7" spans="1:69" x14ac:dyDescent="0.25">
      <c r="A7" s="1" t="s">
        <v>665</v>
      </c>
      <c r="B7" s="1" t="s">
        <v>660</v>
      </c>
      <c r="C7" s="10">
        <v>0</v>
      </c>
      <c r="D7" s="10">
        <v>0</v>
      </c>
      <c r="E7" s="1">
        <v>0</v>
      </c>
      <c r="F7" s="10">
        <v>0</v>
      </c>
      <c r="G7" s="42">
        <v>0</v>
      </c>
      <c r="H7" s="5">
        <v>1</v>
      </c>
      <c r="I7" s="11">
        <v>1.1668611435239207</v>
      </c>
      <c r="J7" s="10">
        <v>0</v>
      </c>
      <c r="K7" s="11">
        <v>0.81680280046674447</v>
      </c>
      <c r="L7" s="10">
        <v>0</v>
      </c>
      <c r="M7" s="11">
        <v>27.421236872812134</v>
      </c>
      <c r="N7" s="11">
        <v>1.3378063010501751</v>
      </c>
      <c r="O7" s="11">
        <v>1.6359393232205366</v>
      </c>
      <c r="P7" s="10">
        <v>0</v>
      </c>
      <c r="Q7" s="10">
        <v>8.5180863477246209</v>
      </c>
      <c r="R7" s="10">
        <v>10.910151691948657</v>
      </c>
      <c r="S7" s="10">
        <v>49.474912485414237</v>
      </c>
      <c r="T7" s="10">
        <v>0.11668611435239208</v>
      </c>
      <c r="U7" s="10">
        <v>0.11668611435239208</v>
      </c>
      <c r="V7" s="10">
        <v>21.586931155192531</v>
      </c>
      <c r="W7" s="10">
        <v>0</v>
      </c>
      <c r="X7" s="10">
        <v>9.2765460910151702</v>
      </c>
      <c r="Y7" s="10">
        <v>1.9720780421018154</v>
      </c>
      <c r="Z7" s="10">
        <v>0</v>
      </c>
      <c r="AA7" s="10">
        <v>0</v>
      </c>
      <c r="AB7" s="10">
        <v>0</v>
      </c>
      <c r="AC7" s="10">
        <v>0</v>
      </c>
      <c r="AD7" s="10">
        <v>0</v>
      </c>
      <c r="AE7" s="10">
        <v>0</v>
      </c>
      <c r="AF7" s="10">
        <v>0</v>
      </c>
      <c r="AG7" s="10">
        <v>0</v>
      </c>
      <c r="AH7" s="10">
        <v>0</v>
      </c>
      <c r="AI7" s="10">
        <v>0</v>
      </c>
      <c r="AJ7" s="10">
        <v>0</v>
      </c>
      <c r="AK7" s="10">
        <v>0</v>
      </c>
      <c r="AL7" s="10">
        <v>0</v>
      </c>
      <c r="AM7" s="10">
        <v>0</v>
      </c>
      <c r="AN7" s="10">
        <v>0</v>
      </c>
      <c r="AO7" s="10">
        <v>0</v>
      </c>
      <c r="AP7" s="10">
        <v>0</v>
      </c>
      <c r="AQ7" s="10">
        <v>0</v>
      </c>
      <c r="AR7" s="10">
        <v>0</v>
      </c>
      <c r="AS7" s="10">
        <v>0</v>
      </c>
      <c r="AT7" s="10">
        <v>0</v>
      </c>
      <c r="AU7" s="10">
        <v>0</v>
      </c>
      <c r="AV7" s="10">
        <v>0.58343057176196</v>
      </c>
      <c r="AW7" s="10">
        <v>0</v>
      </c>
      <c r="AX7" s="10">
        <v>0.58343057176196034</v>
      </c>
      <c r="AY7" s="10">
        <v>0</v>
      </c>
      <c r="AZ7" s="10">
        <v>0</v>
      </c>
      <c r="BA7" s="10">
        <v>0</v>
      </c>
      <c r="BB7" s="10">
        <v>0</v>
      </c>
      <c r="BC7" s="10">
        <v>0</v>
      </c>
      <c r="BD7" s="10">
        <v>0</v>
      </c>
      <c r="BE7" s="10">
        <v>0</v>
      </c>
      <c r="BF7" s="10">
        <v>0</v>
      </c>
      <c r="BG7" s="10">
        <v>0</v>
      </c>
      <c r="BH7" s="10">
        <v>0</v>
      </c>
      <c r="BI7" s="10">
        <v>0</v>
      </c>
      <c r="BJ7" s="10">
        <v>0</v>
      </c>
      <c r="BK7" s="10">
        <v>0</v>
      </c>
      <c r="BL7" s="10">
        <v>0</v>
      </c>
      <c r="BM7" s="10">
        <v>0</v>
      </c>
      <c r="BN7" s="10">
        <v>0</v>
      </c>
      <c r="BO7" s="10">
        <v>0</v>
      </c>
      <c r="BP7" s="10">
        <v>0</v>
      </c>
    </row>
    <row r="8" spans="1:69" x14ac:dyDescent="0.25">
      <c r="A8" s="1" t="s">
        <v>666</v>
      </c>
      <c r="B8" s="1" t="s">
        <v>660</v>
      </c>
      <c r="C8" s="8">
        <v>0</v>
      </c>
      <c r="D8" s="9">
        <v>100</v>
      </c>
      <c r="E8" s="2">
        <v>0</v>
      </c>
      <c r="F8" s="8">
        <v>0</v>
      </c>
      <c r="G8" s="41">
        <v>0</v>
      </c>
      <c r="H8" s="2">
        <v>0</v>
      </c>
      <c r="I8" s="8">
        <v>0</v>
      </c>
      <c r="J8" s="8">
        <v>0</v>
      </c>
      <c r="K8" s="9">
        <v>1.2044161927065908</v>
      </c>
      <c r="L8" s="8">
        <v>0</v>
      </c>
      <c r="M8" s="9">
        <v>17.53094680495149</v>
      </c>
      <c r="N8" s="9">
        <v>0.56256273001003687</v>
      </c>
      <c r="O8" s="9">
        <v>1.3621612579458013</v>
      </c>
      <c r="P8" s="8">
        <v>0</v>
      </c>
      <c r="Q8" s="8">
        <v>10.036801605888257</v>
      </c>
      <c r="R8" s="8">
        <v>30.511876881900303</v>
      </c>
      <c r="S8" s="8">
        <v>35.613917698226835</v>
      </c>
      <c r="T8" s="8">
        <v>0.71930411508865832</v>
      </c>
      <c r="U8" s="8">
        <v>0.28437604550016732</v>
      </c>
      <c r="V8" s="8">
        <v>13.583138173302109</v>
      </c>
      <c r="W8" s="9">
        <v>0.28437604550016732</v>
      </c>
      <c r="X8" s="12">
        <v>9.2505854800936778</v>
      </c>
      <c r="Y8" s="8">
        <v>2.194098361229234</v>
      </c>
      <c r="Z8" s="8">
        <v>0</v>
      </c>
      <c r="AA8" s="8">
        <v>0</v>
      </c>
      <c r="AB8" s="8">
        <v>0</v>
      </c>
      <c r="AC8" s="8">
        <v>0</v>
      </c>
      <c r="AD8" s="8">
        <v>0</v>
      </c>
      <c r="AE8" s="8">
        <v>0</v>
      </c>
      <c r="AF8" s="8">
        <v>11.542321846771497</v>
      </c>
      <c r="AG8" s="8">
        <v>0.66912010705921721</v>
      </c>
      <c r="AH8" s="8">
        <v>0</v>
      </c>
      <c r="AI8" s="8">
        <v>0.1672800267648043</v>
      </c>
      <c r="AJ8" s="8">
        <v>0</v>
      </c>
      <c r="AK8" s="8">
        <v>0</v>
      </c>
      <c r="AL8" s="8">
        <v>0</v>
      </c>
      <c r="AM8" s="8">
        <v>0</v>
      </c>
      <c r="AN8" s="8">
        <v>0</v>
      </c>
      <c r="AO8" s="8">
        <v>0</v>
      </c>
      <c r="AP8" s="8">
        <v>0.1672800267648043</v>
      </c>
      <c r="AQ8" s="8">
        <v>0</v>
      </c>
      <c r="AR8" s="8">
        <v>0</v>
      </c>
      <c r="AS8" s="8">
        <v>0</v>
      </c>
      <c r="AT8" s="8">
        <v>0</v>
      </c>
      <c r="AU8" s="8">
        <v>0</v>
      </c>
      <c r="AV8" s="8">
        <v>0.1672800267648043</v>
      </c>
      <c r="AW8" s="8">
        <v>0</v>
      </c>
      <c r="AX8" s="8">
        <v>0.1672800267648043</v>
      </c>
      <c r="AY8" s="8">
        <v>0.83640013382402145</v>
      </c>
      <c r="AZ8" s="8">
        <v>0</v>
      </c>
      <c r="BA8" s="8">
        <v>0</v>
      </c>
      <c r="BB8" s="8">
        <v>0</v>
      </c>
      <c r="BC8" s="8">
        <v>0</v>
      </c>
      <c r="BD8" s="8">
        <v>0</v>
      </c>
      <c r="BE8" s="8">
        <v>0</v>
      </c>
      <c r="BF8" s="8">
        <v>0</v>
      </c>
      <c r="BG8" s="8">
        <v>0</v>
      </c>
      <c r="BH8" s="8">
        <v>0</v>
      </c>
      <c r="BI8" s="8">
        <v>0</v>
      </c>
      <c r="BJ8" s="8">
        <v>0.167280026764804</v>
      </c>
      <c r="BK8" s="8">
        <v>0</v>
      </c>
      <c r="BL8" s="8">
        <v>0</v>
      </c>
      <c r="BM8" s="8">
        <v>0</v>
      </c>
      <c r="BN8" s="8">
        <v>0</v>
      </c>
      <c r="BO8" s="8">
        <v>0</v>
      </c>
      <c r="BP8" s="8">
        <v>0</v>
      </c>
    </row>
    <row r="9" spans="1:69" x14ac:dyDescent="0.25">
      <c r="A9" s="1" t="s">
        <v>667</v>
      </c>
      <c r="B9" s="1" t="s">
        <v>660</v>
      </c>
      <c r="C9" s="10">
        <v>0</v>
      </c>
      <c r="D9" s="10">
        <v>0</v>
      </c>
      <c r="E9" s="1">
        <v>0</v>
      </c>
      <c r="F9" s="10">
        <v>0</v>
      </c>
      <c r="G9" s="42">
        <v>0</v>
      </c>
      <c r="H9" s="5">
        <v>1</v>
      </c>
      <c r="I9" s="11">
        <v>0.7288629737609329</v>
      </c>
      <c r="J9" s="10">
        <v>0</v>
      </c>
      <c r="K9" s="10">
        <v>0</v>
      </c>
      <c r="L9" s="10">
        <v>0</v>
      </c>
      <c r="M9" s="11">
        <v>99.708454810495624</v>
      </c>
      <c r="N9" s="11">
        <v>6.1953352769679303E-2</v>
      </c>
      <c r="O9" s="10">
        <v>0</v>
      </c>
      <c r="P9" s="10">
        <v>0</v>
      </c>
      <c r="Q9" s="10">
        <v>0.1457725947521866</v>
      </c>
      <c r="R9" s="10">
        <v>0.7288629737609329</v>
      </c>
      <c r="S9" s="10">
        <v>88.483965014577251</v>
      </c>
      <c r="T9" s="10">
        <v>0</v>
      </c>
      <c r="U9" s="10">
        <v>7.2886297376093298E-2</v>
      </c>
      <c r="V9" s="10">
        <v>0</v>
      </c>
      <c r="W9" s="11">
        <v>3.9358600583090375</v>
      </c>
      <c r="X9" s="10">
        <v>10.568513119533526</v>
      </c>
      <c r="Y9" s="10">
        <v>0.75560739580915859</v>
      </c>
      <c r="Z9" s="10">
        <v>0</v>
      </c>
      <c r="AA9" s="10">
        <v>0</v>
      </c>
      <c r="AB9" s="10">
        <v>0</v>
      </c>
      <c r="AC9" s="10">
        <v>0</v>
      </c>
      <c r="AD9" s="10">
        <v>0</v>
      </c>
      <c r="AE9" s="10">
        <v>0</v>
      </c>
      <c r="AF9" s="10">
        <v>0</v>
      </c>
      <c r="AG9" s="10">
        <v>0</v>
      </c>
      <c r="AH9" s="10">
        <v>0</v>
      </c>
      <c r="AI9" s="10">
        <v>0</v>
      </c>
      <c r="AJ9" s="10">
        <v>0</v>
      </c>
      <c r="AK9" s="10">
        <v>0</v>
      </c>
      <c r="AL9" s="10">
        <v>0</v>
      </c>
      <c r="AM9" s="10">
        <v>0</v>
      </c>
      <c r="AN9" s="10">
        <v>0</v>
      </c>
      <c r="AO9" s="10">
        <v>0</v>
      </c>
      <c r="AP9" s="10">
        <v>0</v>
      </c>
      <c r="AQ9" s="10">
        <v>0</v>
      </c>
      <c r="AR9" s="10">
        <v>0</v>
      </c>
      <c r="AS9" s="10">
        <v>0</v>
      </c>
      <c r="AT9" s="10">
        <v>0</v>
      </c>
      <c r="AU9" s="10">
        <v>0</v>
      </c>
      <c r="AV9" s="10">
        <v>0</v>
      </c>
      <c r="AW9" s="10">
        <v>0</v>
      </c>
      <c r="AX9" s="10">
        <v>0</v>
      </c>
      <c r="AY9" s="10">
        <v>0</v>
      </c>
      <c r="AZ9" s="10">
        <v>0</v>
      </c>
      <c r="BA9" s="10">
        <v>0</v>
      </c>
      <c r="BB9" s="10">
        <v>0</v>
      </c>
      <c r="BC9" s="10">
        <v>0</v>
      </c>
      <c r="BD9" s="10">
        <v>0</v>
      </c>
      <c r="BE9" s="10">
        <v>0</v>
      </c>
      <c r="BF9" s="10">
        <v>0</v>
      </c>
      <c r="BG9" s="10">
        <v>0</v>
      </c>
      <c r="BH9" s="10">
        <v>0</v>
      </c>
      <c r="BI9" s="10">
        <v>0</v>
      </c>
      <c r="BJ9" s="10">
        <v>0</v>
      </c>
      <c r="BK9" s="10">
        <v>0</v>
      </c>
      <c r="BL9" s="10">
        <v>0</v>
      </c>
      <c r="BM9" s="10">
        <v>0</v>
      </c>
      <c r="BN9" s="10">
        <v>0</v>
      </c>
      <c r="BO9" s="10">
        <v>0</v>
      </c>
      <c r="BP9" s="10">
        <v>0</v>
      </c>
    </row>
    <row r="10" spans="1:69" x14ac:dyDescent="0.25">
      <c r="A10" s="1" t="s">
        <v>668</v>
      </c>
      <c r="B10" s="1" t="s">
        <v>660</v>
      </c>
      <c r="C10" s="8">
        <v>0</v>
      </c>
      <c r="D10" s="8">
        <v>0</v>
      </c>
      <c r="E10" s="2">
        <v>0</v>
      </c>
      <c r="F10" s="8">
        <v>0</v>
      </c>
      <c r="G10" s="41">
        <v>0</v>
      </c>
      <c r="H10" s="2">
        <v>0</v>
      </c>
      <c r="I10" s="9">
        <v>1.3404825737265416</v>
      </c>
      <c r="J10" s="9">
        <v>1.6085790884718498</v>
      </c>
      <c r="K10" s="9">
        <v>6.1662198391420908</v>
      </c>
      <c r="L10" s="8">
        <v>0</v>
      </c>
      <c r="M10" s="8">
        <v>0</v>
      </c>
      <c r="N10" s="9">
        <v>0.84048257372654156</v>
      </c>
      <c r="O10" s="8">
        <v>0</v>
      </c>
      <c r="P10" s="8">
        <v>0</v>
      </c>
      <c r="Q10" s="8">
        <v>13.404825737265416</v>
      </c>
      <c r="R10" s="8">
        <v>9.6514745308310985</v>
      </c>
      <c r="S10" s="8">
        <v>24.664879356568363</v>
      </c>
      <c r="T10" s="8">
        <v>0.13404825737265416</v>
      </c>
      <c r="U10" s="8">
        <v>0</v>
      </c>
      <c r="V10" s="8">
        <v>35.79088471849866</v>
      </c>
      <c r="W10" s="8">
        <v>0</v>
      </c>
      <c r="X10" s="8">
        <v>16.353887399463808</v>
      </c>
      <c r="Y10" s="8">
        <v>2.1828288873610573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8">
        <v>2.6809651474530831</v>
      </c>
      <c r="AG10" s="8">
        <v>0</v>
      </c>
      <c r="AH10" s="8">
        <v>0</v>
      </c>
      <c r="AI10" s="8">
        <v>0</v>
      </c>
      <c r="AJ10" s="8">
        <v>0</v>
      </c>
      <c r="AK10" s="8">
        <v>0</v>
      </c>
      <c r="AL10" s="8">
        <v>0</v>
      </c>
      <c r="AM10" s="8">
        <v>0</v>
      </c>
      <c r="AN10" s="8">
        <v>0</v>
      </c>
      <c r="AO10" s="8">
        <v>0</v>
      </c>
      <c r="AP10" s="8">
        <v>0</v>
      </c>
      <c r="AQ10" s="8">
        <v>0</v>
      </c>
      <c r="AR10" s="8">
        <v>0</v>
      </c>
      <c r="AS10" s="8">
        <v>0</v>
      </c>
      <c r="AT10" s="8">
        <v>2.6809651474530831</v>
      </c>
      <c r="AU10" s="8">
        <v>0</v>
      </c>
      <c r="AV10" s="8">
        <v>0</v>
      </c>
      <c r="AW10" s="8">
        <v>0</v>
      </c>
      <c r="AX10" s="8">
        <v>0</v>
      </c>
      <c r="AY10" s="8">
        <v>1.3404825737265416</v>
      </c>
      <c r="AZ10" s="8">
        <v>0</v>
      </c>
      <c r="BA10" s="8">
        <v>0</v>
      </c>
      <c r="BB10" s="8">
        <v>0</v>
      </c>
      <c r="BC10" s="8">
        <v>0</v>
      </c>
      <c r="BD10" s="8">
        <v>0</v>
      </c>
      <c r="BE10" s="8">
        <v>0</v>
      </c>
      <c r="BF10" s="8">
        <v>0</v>
      </c>
      <c r="BG10" s="8">
        <v>0</v>
      </c>
      <c r="BH10" s="8">
        <v>0</v>
      </c>
      <c r="BI10" s="8">
        <v>0</v>
      </c>
      <c r="BJ10" s="8">
        <v>0</v>
      </c>
      <c r="BK10" s="8">
        <v>0</v>
      </c>
      <c r="BL10" s="8">
        <v>0</v>
      </c>
      <c r="BM10" s="8">
        <v>0</v>
      </c>
      <c r="BN10" s="8">
        <v>0</v>
      </c>
      <c r="BO10" s="8">
        <v>0</v>
      </c>
      <c r="BP10" s="8">
        <v>0</v>
      </c>
    </row>
    <row r="11" spans="1:69" x14ac:dyDescent="0.25">
      <c r="A11" s="1" t="s">
        <v>669</v>
      </c>
      <c r="B11" s="1" t="s">
        <v>660</v>
      </c>
      <c r="C11" s="10">
        <v>0</v>
      </c>
      <c r="D11" s="10">
        <v>0</v>
      </c>
      <c r="E11" s="1">
        <v>0</v>
      </c>
      <c r="F11" s="10">
        <v>0</v>
      </c>
      <c r="G11" s="42">
        <v>0</v>
      </c>
      <c r="H11" s="5">
        <v>3</v>
      </c>
      <c r="I11" s="11">
        <v>1.7788319003854134</v>
      </c>
      <c r="J11" s="11">
        <v>0.88941595019270658</v>
      </c>
      <c r="K11" s="10">
        <v>0</v>
      </c>
      <c r="L11" s="10">
        <v>0</v>
      </c>
      <c r="M11" s="10">
        <v>0</v>
      </c>
      <c r="N11" s="11">
        <v>1.1716572783871924</v>
      </c>
      <c r="O11" s="11">
        <v>0.99110584049807282</v>
      </c>
      <c r="P11" s="10">
        <v>0</v>
      </c>
      <c r="Q11" s="10">
        <v>38.719241031722504</v>
      </c>
      <c r="R11" s="10">
        <v>17.699377408834863</v>
      </c>
      <c r="S11" s="10">
        <v>42.21761043581381</v>
      </c>
      <c r="T11" s="10">
        <v>8.8941595019270667E-2</v>
      </c>
      <c r="U11" s="10">
        <v>0.35576638007708267</v>
      </c>
      <c r="V11" s="10">
        <v>0.35576638007708267</v>
      </c>
      <c r="W11" s="11">
        <v>1.0080047435517345</v>
      </c>
      <c r="X11" s="10">
        <v>0.56329676845538101</v>
      </c>
      <c r="Y11" s="10">
        <v>1.6732518029690113</v>
      </c>
      <c r="Z11" s="10">
        <v>0</v>
      </c>
      <c r="AA11" s="10">
        <v>0</v>
      </c>
      <c r="AB11" s="10">
        <v>0</v>
      </c>
      <c r="AC11" s="10">
        <v>0</v>
      </c>
      <c r="AD11" s="10">
        <v>0</v>
      </c>
      <c r="AE11" s="10">
        <v>0</v>
      </c>
      <c r="AF11" s="10">
        <v>0</v>
      </c>
      <c r="AG11" s="10">
        <v>0</v>
      </c>
      <c r="AH11" s="10">
        <v>0</v>
      </c>
      <c r="AI11" s="10">
        <v>0</v>
      </c>
      <c r="AJ11" s="10">
        <v>0</v>
      </c>
      <c r="AK11" s="10">
        <v>0</v>
      </c>
      <c r="AL11" s="10">
        <v>0</v>
      </c>
      <c r="AM11" s="10">
        <v>0</v>
      </c>
      <c r="AN11" s="10">
        <v>0</v>
      </c>
      <c r="AO11" s="10">
        <v>0</v>
      </c>
      <c r="AP11" s="10">
        <v>0</v>
      </c>
      <c r="AQ11" s="10">
        <v>0</v>
      </c>
      <c r="AR11" s="10">
        <v>0</v>
      </c>
      <c r="AS11" s="10">
        <v>0</v>
      </c>
      <c r="AT11" s="10">
        <v>0</v>
      </c>
      <c r="AU11" s="10">
        <v>0</v>
      </c>
      <c r="AV11" s="10">
        <v>0</v>
      </c>
      <c r="AW11" s="10">
        <v>0</v>
      </c>
      <c r="AX11" s="10">
        <v>0</v>
      </c>
      <c r="AY11" s="10">
        <v>0</v>
      </c>
      <c r="AZ11" s="10">
        <v>0</v>
      </c>
      <c r="BA11" s="10">
        <v>0</v>
      </c>
      <c r="BB11" s="10">
        <v>0</v>
      </c>
      <c r="BC11" s="10">
        <v>0</v>
      </c>
      <c r="BD11" s="10">
        <v>0</v>
      </c>
      <c r="BE11" s="10">
        <v>0</v>
      </c>
      <c r="BF11" s="10">
        <v>0</v>
      </c>
      <c r="BG11" s="10">
        <v>0</v>
      </c>
      <c r="BH11" s="10">
        <v>0</v>
      </c>
      <c r="BI11" s="10">
        <v>0</v>
      </c>
      <c r="BJ11" s="10">
        <v>0</v>
      </c>
      <c r="BK11" s="10">
        <v>0</v>
      </c>
      <c r="BL11" s="10">
        <v>0</v>
      </c>
      <c r="BM11" s="10">
        <v>0</v>
      </c>
      <c r="BN11" s="10">
        <v>0</v>
      </c>
      <c r="BO11" s="10">
        <v>0</v>
      </c>
      <c r="BP11" s="10">
        <v>0</v>
      </c>
    </row>
    <row r="12" spans="1:69" x14ac:dyDescent="0.25">
      <c r="A12" s="6" t="s">
        <v>48</v>
      </c>
      <c r="B12" s="22">
        <f>COUNT(C2:C11)</f>
        <v>10</v>
      </c>
      <c r="C12" s="28">
        <f>COUNTIF(C2:C11,"&gt;0")</f>
        <v>0</v>
      </c>
      <c r="D12" s="28">
        <f t="shared" ref="D12:F12" si="0">COUNTIF(D2:D11,"&gt;0")</f>
        <v>4</v>
      </c>
      <c r="E12" s="28">
        <f t="shared" si="0"/>
        <v>1</v>
      </c>
      <c r="F12" s="28">
        <f t="shared" si="0"/>
        <v>1</v>
      </c>
      <c r="G12" s="44">
        <f>COUNTIF(G2:G11,"&gt;0")</f>
        <v>1</v>
      </c>
      <c r="H12" s="44">
        <f t="shared" ref="H12:BP12" si="1">COUNTIF(H2:H11,"&gt;0")</f>
        <v>6</v>
      </c>
      <c r="I12" s="44">
        <f t="shared" si="1"/>
        <v>9</v>
      </c>
      <c r="J12" s="44">
        <f t="shared" ref="J12" si="2">COUNTIF(J2:J11,"&gt;0")</f>
        <v>4</v>
      </c>
      <c r="K12" s="44">
        <f t="shared" ref="K12" si="3">COUNTIF(K2:K11,"&gt;0")</f>
        <v>5</v>
      </c>
      <c r="L12" s="44">
        <f t="shared" ref="L12" si="4">COUNTIF(L2:L11,"&gt;0")</f>
        <v>1</v>
      </c>
      <c r="M12" s="44">
        <f t="shared" si="1"/>
        <v>4</v>
      </c>
      <c r="N12" s="44">
        <f t="shared" si="1"/>
        <v>10</v>
      </c>
      <c r="O12" s="44">
        <f t="shared" ref="O12" si="5">COUNTIF(O2:O11,"&gt;0")</f>
        <v>8</v>
      </c>
      <c r="P12" s="44">
        <f t="shared" ref="P12" si="6">COUNTIF(P2:P11,"&gt;0")</f>
        <v>0</v>
      </c>
      <c r="Q12" s="44">
        <f t="shared" ref="Q12" si="7">COUNTIF(Q2:Q11,"&gt;0")</f>
        <v>10</v>
      </c>
      <c r="R12" s="44">
        <f t="shared" ref="R12" si="8">COUNTIF(R2:R11,"&gt;0")</f>
        <v>10</v>
      </c>
      <c r="S12" s="44">
        <f t="shared" ref="S12" si="9">COUNTIF(S2:S11,"&gt;0")</f>
        <v>10</v>
      </c>
      <c r="T12" s="44">
        <f t="shared" ref="T12" si="10">COUNTIF(T2:T11,"&gt;0")</f>
        <v>7</v>
      </c>
      <c r="U12" s="44">
        <f t="shared" ref="U12" si="11">COUNTIF(U2:U11,"&gt;0")</f>
        <v>9</v>
      </c>
      <c r="V12" s="44">
        <f t="shared" ref="V12" si="12">COUNTIF(V2:V11,"&gt;0")</f>
        <v>9</v>
      </c>
      <c r="W12" s="44">
        <f t="shared" ref="W12" si="13">COUNTIF(W2:W11,"&gt;0")</f>
        <v>6</v>
      </c>
      <c r="X12" s="44">
        <f t="shared" ref="X12" si="14">COUNTIF(X2:X11,"&gt;0")</f>
        <v>10</v>
      </c>
      <c r="Y12" s="44">
        <f t="shared" si="1"/>
        <v>10</v>
      </c>
      <c r="Z12" s="44">
        <f t="shared" ref="Z12:BK12" si="15">COUNTIF(Z2:Z11,"&gt;0")</f>
        <v>0</v>
      </c>
      <c r="AA12" s="44">
        <f t="shared" si="15"/>
        <v>1</v>
      </c>
      <c r="AB12" s="44">
        <f t="shared" si="15"/>
        <v>0</v>
      </c>
      <c r="AC12" s="44">
        <f t="shared" si="15"/>
        <v>0</v>
      </c>
      <c r="AD12" s="44">
        <f t="shared" si="15"/>
        <v>0</v>
      </c>
      <c r="AE12" s="44">
        <f t="shared" si="15"/>
        <v>0</v>
      </c>
      <c r="AF12" s="44">
        <f t="shared" si="15"/>
        <v>4</v>
      </c>
      <c r="AG12" s="44">
        <f t="shared" si="15"/>
        <v>3</v>
      </c>
      <c r="AH12" s="44">
        <f t="shared" si="15"/>
        <v>0</v>
      </c>
      <c r="AI12" s="44">
        <f t="shared" si="15"/>
        <v>2</v>
      </c>
      <c r="AJ12" s="44">
        <f t="shared" si="15"/>
        <v>0</v>
      </c>
      <c r="AK12" s="44">
        <f t="shared" ref="AK12" si="16">COUNTIF(AK2:AK11,"&gt;0")</f>
        <v>0</v>
      </c>
      <c r="AL12" s="44">
        <f t="shared" si="15"/>
        <v>0</v>
      </c>
      <c r="AM12" s="44">
        <f t="shared" si="15"/>
        <v>0</v>
      </c>
      <c r="AN12" s="44">
        <f t="shared" si="15"/>
        <v>0</v>
      </c>
      <c r="AO12" s="44">
        <f t="shared" ref="AO12:BJ12" si="17">COUNTIF(AO2:AO11,"&gt;0")</f>
        <v>0</v>
      </c>
      <c r="AP12" s="44">
        <f t="shared" si="17"/>
        <v>2</v>
      </c>
      <c r="AQ12" s="44">
        <f t="shared" si="17"/>
        <v>0</v>
      </c>
      <c r="AR12" s="44">
        <f t="shared" si="17"/>
        <v>0</v>
      </c>
      <c r="AS12" s="44">
        <f t="shared" si="17"/>
        <v>1</v>
      </c>
      <c r="AT12" s="44">
        <f t="shared" si="17"/>
        <v>1</v>
      </c>
      <c r="AU12" s="44">
        <f t="shared" si="17"/>
        <v>1</v>
      </c>
      <c r="AV12" s="44">
        <f t="shared" si="17"/>
        <v>4</v>
      </c>
      <c r="AW12" s="44">
        <f t="shared" si="17"/>
        <v>0</v>
      </c>
      <c r="AX12" s="44">
        <f t="shared" si="17"/>
        <v>4</v>
      </c>
      <c r="AY12" s="44">
        <f t="shared" si="17"/>
        <v>4</v>
      </c>
      <c r="AZ12" s="44">
        <f t="shared" si="17"/>
        <v>0</v>
      </c>
      <c r="BA12" s="44">
        <f t="shared" ref="BA12:BH12" si="18">COUNTIF(BA2:BA11,"&gt;0")</f>
        <v>0</v>
      </c>
      <c r="BB12" s="44">
        <f t="shared" si="18"/>
        <v>0</v>
      </c>
      <c r="BC12" s="44">
        <f t="shared" si="18"/>
        <v>2</v>
      </c>
      <c r="BD12" s="44">
        <f t="shared" si="18"/>
        <v>0</v>
      </c>
      <c r="BE12" s="44">
        <f t="shared" si="18"/>
        <v>1</v>
      </c>
      <c r="BF12" s="44">
        <f t="shared" si="18"/>
        <v>0</v>
      </c>
      <c r="BG12" s="44">
        <f t="shared" si="18"/>
        <v>0</v>
      </c>
      <c r="BH12" s="44">
        <f t="shared" si="18"/>
        <v>0</v>
      </c>
      <c r="BI12" s="44">
        <f t="shared" si="17"/>
        <v>0</v>
      </c>
      <c r="BJ12" s="44">
        <f t="shared" si="17"/>
        <v>3</v>
      </c>
      <c r="BK12" s="44">
        <f t="shared" si="15"/>
        <v>0</v>
      </c>
      <c r="BL12" s="44">
        <f t="shared" ref="BL12:BM12" si="19">COUNTIF(BL2:BL11,"&gt;0")</f>
        <v>0</v>
      </c>
      <c r="BM12" s="44">
        <f t="shared" si="19"/>
        <v>0</v>
      </c>
      <c r="BN12" s="44">
        <f t="shared" ref="BN12" si="20">COUNTIF(BN2:BN11,"&gt;0")</f>
        <v>0</v>
      </c>
      <c r="BO12" s="44">
        <f t="shared" ref="BO12" si="21">COUNTIF(BO2:BO11,"&gt;0")</f>
        <v>0</v>
      </c>
      <c r="BP12" s="28">
        <f t="shared" si="1"/>
        <v>3</v>
      </c>
      <c r="BQ12" t="s">
        <v>867</v>
      </c>
    </row>
    <row r="13" spans="1:69" x14ac:dyDescent="0.25">
      <c r="A13" s="6" t="s">
        <v>49</v>
      </c>
      <c r="C13" s="34">
        <f>C12/$B12*100</f>
        <v>0</v>
      </c>
      <c r="D13" s="17">
        <f t="shared" ref="D13:BP13" si="22">D12/$B12*100</f>
        <v>40</v>
      </c>
      <c r="E13" s="17">
        <f t="shared" si="22"/>
        <v>10</v>
      </c>
      <c r="F13" s="17">
        <f t="shared" si="22"/>
        <v>10</v>
      </c>
      <c r="G13" s="17">
        <f t="shared" si="22"/>
        <v>10</v>
      </c>
      <c r="H13" s="17">
        <f t="shared" si="22"/>
        <v>60</v>
      </c>
      <c r="I13" s="45">
        <f t="shared" si="22"/>
        <v>90</v>
      </c>
      <c r="J13" s="17">
        <f t="shared" si="22"/>
        <v>40</v>
      </c>
      <c r="K13" s="17">
        <f t="shared" si="22"/>
        <v>50</v>
      </c>
      <c r="L13" s="17">
        <f t="shared" si="22"/>
        <v>10</v>
      </c>
      <c r="M13" s="17">
        <f t="shared" si="22"/>
        <v>40</v>
      </c>
      <c r="N13" s="45">
        <f t="shared" si="22"/>
        <v>100</v>
      </c>
      <c r="O13" s="45">
        <f t="shared" ref="O13:X13" si="23">O12/$B12*100</f>
        <v>80</v>
      </c>
      <c r="P13" s="34">
        <f t="shared" si="23"/>
        <v>0</v>
      </c>
      <c r="Q13" s="45">
        <f t="shared" si="23"/>
        <v>100</v>
      </c>
      <c r="R13" s="45">
        <f t="shared" ref="R13:W13" si="24">R12/$B12*100</f>
        <v>100</v>
      </c>
      <c r="S13" s="45">
        <f t="shared" si="24"/>
        <v>100</v>
      </c>
      <c r="T13" s="17">
        <f t="shared" si="24"/>
        <v>70</v>
      </c>
      <c r="U13" s="45">
        <f t="shared" si="24"/>
        <v>90</v>
      </c>
      <c r="V13" s="45">
        <f t="shared" si="24"/>
        <v>90</v>
      </c>
      <c r="W13" s="17">
        <f t="shared" si="24"/>
        <v>60</v>
      </c>
      <c r="X13" s="45">
        <f t="shared" si="23"/>
        <v>100</v>
      </c>
      <c r="Y13" s="45">
        <f t="shared" si="22"/>
        <v>100</v>
      </c>
      <c r="Z13" s="34">
        <f t="shared" ref="Z13:BK13" si="25">Z12/$B12*100</f>
        <v>0</v>
      </c>
      <c r="AA13" s="17">
        <f t="shared" si="25"/>
        <v>10</v>
      </c>
      <c r="AB13" s="34">
        <f t="shared" si="25"/>
        <v>0</v>
      </c>
      <c r="AC13" s="34">
        <f t="shared" si="25"/>
        <v>0</v>
      </c>
      <c r="AD13" s="34">
        <f t="shared" si="25"/>
        <v>0</v>
      </c>
      <c r="AE13" s="34">
        <f t="shared" si="25"/>
        <v>0</v>
      </c>
      <c r="AF13" s="17">
        <f t="shared" si="25"/>
        <v>40</v>
      </c>
      <c r="AG13" s="17">
        <f t="shared" si="25"/>
        <v>30</v>
      </c>
      <c r="AH13" s="34">
        <f t="shared" si="25"/>
        <v>0</v>
      </c>
      <c r="AI13" s="17">
        <f t="shared" si="25"/>
        <v>20</v>
      </c>
      <c r="AJ13" s="34">
        <f t="shared" si="25"/>
        <v>0</v>
      </c>
      <c r="AK13" s="34">
        <f t="shared" ref="AK13" si="26">AK12/$B12*100</f>
        <v>0</v>
      </c>
      <c r="AL13" s="34">
        <f t="shared" si="25"/>
        <v>0</v>
      </c>
      <c r="AM13" s="34">
        <f t="shared" si="25"/>
        <v>0</v>
      </c>
      <c r="AN13" s="34">
        <f t="shared" si="25"/>
        <v>0</v>
      </c>
      <c r="AO13" s="34">
        <f t="shared" ref="AO13:BJ13" si="27">AO12/$B12*100</f>
        <v>0</v>
      </c>
      <c r="AP13" s="17">
        <f t="shared" si="27"/>
        <v>20</v>
      </c>
      <c r="AQ13" s="34">
        <f t="shared" si="27"/>
        <v>0</v>
      </c>
      <c r="AR13" s="34">
        <f t="shared" si="27"/>
        <v>0</v>
      </c>
      <c r="AS13" s="17">
        <f t="shared" si="27"/>
        <v>10</v>
      </c>
      <c r="AT13" s="17">
        <f t="shared" si="27"/>
        <v>10</v>
      </c>
      <c r="AU13" s="17">
        <f t="shared" si="27"/>
        <v>10</v>
      </c>
      <c r="AV13" s="17">
        <f t="shared" si="27"/>
        <v>40</v>
      </c>
      <c r="AW13" s="34">
        <f t="shared" si="27"/>
        <v>0</v>
      </c>
      <c r="AX13" s="17">
        <f t="shared" si="27"/>
        <v>40</v>
      </c>
      <c r="AY13" s="17">
        <f t="shared" si="27"/>
        <v>40</v>
      </c>
      <c r="AZ13" s="34">
        <f t="shared" si="27"/>
        <v>0</v>
      </c>
      <c r="BA13" s="34">
        <f t="shared" ref="BA13:BH13" si="28">BA12/$B12*100</f>
        <v>0</v>
      </c>
      <c r="BB13" s="34">
        <f t="shared" si="28"/>
        <v>0</v>
      </c>
      <c r="BC13" s="17">
        <f t="shared" si="28"/>
        <v>20</v>
      </c>
      <c r="BD13" s="34">
        <f t="shared" si="28"/>
        <v>0</v>
      </c>
      <c r="BE13" s="17">
        <f t="shared" si="28"/>
        <v>10</v>
      </c>
      <c r="BF13" s="34">
        <f t="shared" si="28"/>
        <v>0</v>
      </c>
      <c r="BG13" s="34">
        <f t="shared" si="28"/>
        <v>0</v>
      </c>
      <c r="BH13" s="34">
        <f t="shared" si="28"/>
        <v>0</v>
      </c>
      <c r="BI13" s="34">
        <f t="shared" si="27"/>
        <v>0</v>
      </c>
      <c r="BJ13" s="17">
        <f t="shared" si="27"/>
        <v>30</v>
      </c>
      <c r="BK13" s="34">
        <f t="shared" si="25"/>
        <v>0</v>
      </c>
      <c r="BL13" s="34">
        <f t="shared" ref="BL13:BM13" si="29">BL12/$B12*100</f>
        <v>0</v>
      </c>
      <c r="BM13" s="34">
        <f t="shared" si="29"/>
        <v>0</v>
      </c>
      <c r="BN13" s="34">
        <f t="shared" ref="BN13" si="30">BN12/$B12*100</f>
        <v>0</v>
      </c>
      <c r="BO13" s="34">
        <f t="shared" ref="BO13" si="31">BO12/$B12*100</f>
        <v>0</v>
      </c>
      <c r="BP13" s="19">
        <f t="shared" si="22"/>
        <v>30</v>
      </c>
    </row>
    <row r="14" spans="1:69" x14ac:dyDescent="0.25">
      <c r="C14" s="16" t="str">
        <f>IF(C13&gt;=75,"charakt.",IF(AND(C13&gt;0,C13&lt;=5),"unikatowa",IF(C13=0,"brak","")))</f>
        <v>brak</v>
      </c>
      <c r="D14" s="16" t="str">
        <f t="shared" ref="D14:BP14" si="32">IF(D13&gt;=75,"charakt.",IF(AND(D13&gt;0,D13&lt;=5),"unikatowa",IF(D13=0,"brak","")))</f>
        <v/>
      </c>
      <c r="E14" s="16" t="str">
        <f t="shared" si="32"/>
        <v/>
      </c>
      <c r="F14" s="16" t="str">
        <f t="shared" si="32"/>
        <v/>
      </c>
      <c r="G14" s="16" t="str">
        <f t="shared" si="32"/>
        <v/>
      </c>
      <c r="H14" s="16" t="str">
        <f t="shared" si="32"/>
        <v/>
      </c>
      <c r="I14" s="16" t="str">
        <f t="shared" si="32"/>
        <v>charakt.</v>
      </c>
      <c r="J14" s="16"/>
      <c r="K14" s="16"/>
      <c r="L14" s="16"/>
      <c r="M14" s="16" t="str">
        <f t="shared" si="32"/>
        <v/>
      </c>
      <c r="N14" s="16" t="str">
        <f t="shared" si="32"/>
        <v>charakt.</v>
      </c>
      <c r="O14" s="16" t="str">
        <f t="shared" ref="O14:X14" si="33">IF(O13&gt;=75,"charakt.",IF(AND(O13&gt;0,O13&lt;=5),"unikatowa",IF(O13=0,"brak","")))</f>
        <v>charakt.</v>
      </c>
      <c r="P14" s="16" t="str">
        <f t="shared" si="33"/>
        <v>brak</v>
      </c>
      <c r="Q14" s="16" t="str">
        <f t="shared" si="33"/>
        <v>charakt.</v>
      </c>
      <c r="R14" s="16" t="str">
        <f t="shared" ref="R14:W14" si="34">IF(R13&gt;=75,"charakt.",IF(AND(R13&gt;0,R13&lt;=5),"unikatowa",IF(R13=0,"brak","")))</f>
        <v>charakt.</v>
      </c>
      <c r="S14" s="16" t="str">
        <f t="shared" si="34"/>
        <v>charakt.</v>
      </c>
      <c r="T14" s="16" t="str">
        <f t="shared" si="34"/>
        <v/>
      </c>
      <c r="U14" s="16" t="str">
        <f t="shared" si="34"/>
        <v>charakt.</v>
      </c>
      <c r="V14" s="16" t="str">
        <f t="shared" si="34"/>
        <v>charakt.</v>
      </c>
      <c r="W14" s="16" t="str">
        <f t="shared" si="34"/>
        <v/>
      </c>
      <c r="X14" s="16" t="str">
        <f t="shared" si="33"/>
        <v>charakt.</v>
      </c>
      <c r="Y14" s="16" t="str">
        <f t="shared" si="32"/>
        <v>charakt.</v>
      </c>
      <c r="Z14" s="16" t="str">
        <f t="shared" ref="Z14:BK14" si="35">IF(Z13&gt;=75,"charakt.",IF(AND(Z13&gt;0,Z13&lt;=5),"unikatowa",IF(Z13=0,"brak","")))</f>
        <v>brak</v>
      </c>
      <c r="AA14" s="16" t="str">
        <f t="shared" si="35"/>
        <v/>
      </c>
      <c r="AB14" s="16" t="str">
        <f t="shared" si="35"/>
        <v>brak</v>
      </c>
      <c r="AC14" s="16" t="str">
        <f t="shared" si="35"/>
        <v>brak</v>
      </c>
      <c r="AD14" s="16" t="str">
        <f t="shared" si="35"/>
        <v>brak</v>
      </c>
      <c r="AE14" s="16" t="str">
        <f t="shared" si="35"/>
        <v>brak</v>
      </c>
      <c r="AF14" s="16" t="str">
        <f t="shared" si="35"/>
        <v/>
      </c>
      <c r="AG14" s="16" t="str">
        <f t="shared" si="35"/>
        <v/>
      </c>
      <c r="AH14" s="16" t="str">
        <f t="shared" si="35"/>
        <v>brak</v>
      </c>
      <c r="AI14" s="16" t="str">
        <f t="shared" si="35"/>
        <v/>
      </c>
      <c r="AJ14" s="16" t="str">
        <f t="shared" si="35"/>
        <v>brak</v>
      </c>
      <c r="AK14" s="16" t="str">
        <f t="shared" ref="AK14" si="36">IF(AK13&gt;=75,"charakt.",IF(AND(AK13&gt;0,AK13&lt;=5),"unikatowa",IF(AK13=0,"brak","")))</f>
        <v>brak</v>
      </c>
      <c r="AL14" s="16" t="str">
        <f t="shared" si="35"/>
        <v>brak</v>
      </c>
      <c r="AM14" s="16" t="str">
        <f t="shared" si="35"/>
        <v>brak</v>
      </c>
      <c r="AN14" s="16" t="str">
        <f t="shared" si="35"/>
        <v>brak</v>
      </c>
      <c r="AO14" s="16" t="str">
        <f t="shared" ref="AO14:BJ14" si="37">IF(AO13&gt;=75,"charakt.",IF(AND(AO13&gt;0,AO13&lt;=5),"unikatowa",IF(AO13=0,"brak","")))</f>
        <v>brak</v>
      </c>
      <c r="AP14" s="16" t="str">
        <f t="shared" si="37"/>
        <v/>
      </c>
      <c r="AQ14" s="16" t="str">
        <f t="shared" si="37"/>
        <v>brak</v>
      </c>
      <c r="AR14" s="16" t="str">
        <f t="shared" si="37"/>
        <v>brak</v>
      </c>
      <c r="AS14" s="16" t="str">
        <f t="shared" si="37"/>
        <v/>
      </c>
      <c r="AT14" s="16" t="str">
        <f t="shared" si="37"/>
        <v/>
      </c>
      <c r="AU14" s="16" t="str">
        <f t="shared" si="37"/>
        <v/>
      </c>
      <c r="AV14" s="16" t="str">
        <f t="shared" si="37"/>
        <v/>
      </c>
      <c r="AW14" s="16" t="str">
        <f t="shared" si="37"/>
        <v>brak</v>
      </c>
      <c r="AX14" s="16" t="str">
        <f t="shared" si="37"/>
        <v/>
      </c>
      <c r="AY14" s="16" t="str">
        <f t="shared" si="37"/>
        <v/>
      </c>
      <c r="AZ14" s="16" t="str">
        <f t="shared" si="37"/>
        <v>brak</v>
      </c>
      <c r="BA14" s="16" t="str">
        <f t="shared" ref="BA14:BH14" si="38">IF(BA13&gt;=75,"charakt.",IF(AND(BA13&gt;0,BA13&lt;=5),"unikatowa",IF(BA13=0,"brak","")))</f>
        <v>brak</v>
      </c>
      <c r="BB14" s="16" t="str">
        <f t="shared" si="38"/>
        <v>brak</v>
      </c>
      <c r="BC14" s="16" t="str">
        <f t="shared" si="38"/>
        <v/>
      </c>
      <c r="BD14" s="16" t="str">
        <f t="shared" si="38"/>
        <v>brak</v>
      </c>
      <c r="BE14" s="16" t="str">
        <f t="shared" si="38"/>
        <v/>
      </c>
      <c r="BF14" s="16" t="str">
        <f t="shared" si="38"/>
        <v>brak</v>
      </c>
      <c r="BG14" s="16" t="str">
        <f t="shared" si="38"/>
        <v>brak</v>
      </c>
      <c r="BH14" s="16" t="str">
        <f t="shared" si="38"/>
        <v>brak</v>
      </c>
      <c r="BI14" s="16" t="str">
        <f t="shared" si="37"/>
        <v>brak</v>
      </c>
      <c r="BJ14" s="16" t="str">
        <f t="shared" si="37"/>
        <v/>
      </c>
      <c r="BK14" s="16" t="str">
        <f t="shared" si="35"/>
        <v>brak</v>
      </c>
      <c r="BL14" s="16" t="str">
        <f t="shared" ref="BL14:BM14" si="39">IF(BL13&gt;=75,"charakt.",IF(AND(BL13&gt;0,BL13&lt;=5),"unikatowa",IF(BL13=0,"brak","")))</f>
        <v>brak</v>
      </c>
      <c r="BM14" s="16" t="str">
        <f t="shared" si="39"/>
        <v>brak</v>
      </c>
      <c r="BN14" s="16" t="str">
        <f t="shared" ref="BN14" si="40">IF(BN13&gt;=75,"charakt.",IF(AND(BN13&gt;0,BN13&lt;=5),"unikatowa",IF(BN13=0,"brak","")))</f>
        <v>brak</v>
      </c>
      <c r="BO14" s="16" t="str">
        <f t="shared" ref="BO14" si="41">IF(BO13&gt;=75,"charakt.",IF(AND(BO13&gt;0,BO13&lt;=5),"unikatowa",IF(BO13=0,"brak","")))</f>
        <v>brak</v>
      </c>
      <c r="BP14" s="16" t="str">
        <f t="shared" si="32"/>
        <v/>
      </c>
    </row>
  </sheetData>
  <sheetProtection sheet="1" objects="1" scenarios="1" sort="0" autoFilter="0"/>
  <conditionalFormatting sqref="Q2:V11">
    <cfRule type="cellIs" dxfId="95" priority="44" operator="greaterThan">
      <formula>0</formula>
    </cfRule>
  </conditionalFormatting>
  <conditionalFormatting sqref="X2:AG11">
    <cfRule type="cellIs" dxfId="94" priority="1" operator="greaterThan">
      <formula>0</formula>
    </cfRule>
  </conditionalFormatting>
  <conditionalFormatting sqref="AI2:BA11">
    <cfRule type="cellIs" dxfId="93" priority="15" operator="greaterThan">
      <formula>0</formula>
    </cfRule>
  </conditionalFormatting>
  <conditionalFormatting sqref="BC2:BN11">
    <cfRule type="cellIs" dxfId="92" priority="2" operator="greaterThan">
      <formula>0</formula>
    </cfRule>
  </conditionalFormatting>
  <conditionalFormatting sqref="BP2:BP11">
    <cfRule type="cellIs" dxfId="91" priority="3" operator="greaterThan">
      <formula>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511019-50AF-48FF-AD5A-754B7A540728}">
  <sheetPr codeName="Arkusz16"/>
  <dimension ref="A1:BQ9"/>
  <sheetViews>
    <sheetView workbookViewId="0">
      <pane xSplit="2" ySplit="1" topLeftCell="C2" activePane="bottomRight" state="frozen"/>
      <selection activeCell="P79" sqref="P79"/>
      <selection pane="topRight" activeCell="P79" sqref="P79"/>
      <selection pane="bottomLeft" activeCell="P79" sqref="P79"/>
      <selection pane="bottomRight" activeCell="H27" sqref="H27"/>
    </sheetView>
  </sheetViews>
  <sheetFormatPr defaultRowHeight="15" x14ac:dyDescent="0.25"/>
  <cols>
    <col min="1" max="1" width="18.140625" customWidth="1"/>
    <col min="2" max="2" width="9.42578125" customWidth="1"/>
    <col min="3" max="68" width="11.42578125" customWidth="1"/>
    <col min="69" max="69" width="18.5703125" customWidth="1"/>
  </cols>
  <sheetData>
    <row r="1" spans="1:69" x14ac:dyDescent="0.25">
      <c r="A1" s="4" t="s">
        <v>0</v>
      </c>
      <c r="B1" s="4" t="s">
        <v>47</v>
      </c>
      <c r="C1" s="4" t="s">
        <v>43</v>
      </c>
      <c r="D1" s="4" t="s">
        <v>42</v>
      </c>
      <c r="E1" s="4" t="s">
        <v>44</v>
      </c>
      <c r="F1" s="4" t="s">
        <v>45</v>
      </c>
      <c r="G1" s="40" t="s">
        <v>46</v>
      </c>
      <c r="H1" s="4" t="s">
        <v>868</v>
      </c>
      <c r="I1" s="4" t="s">
        <v>869</v>
      </c>
      <c r="J1" s="4" t="s">
        <v>870</v>
      </c>
      <c r="K1" s="4" t="s">
        <v>871</v>
      </c>
      <c r="L1" s="4" t="s">
        <v>872</v>
      </c>
      <c r="M1" s="4" t="s">
        <v>873</v>
      </c>
      <c r="N1" s="4" t="s">
        <v>874</v>
      </c>
      <c r="O1" s="4" t="s">
        <v>875</v>
      </c>
      <c r="P1" s="4" t="s">
        <v>876</v>
      </c>
      <c r="Q1" s="4" t="s">
        <v>877</v>
      </c>
      <c r="R1" s="4" t="s">
        <v>878</v>
      </c>
      <c r="S1" s="4" t="s">
        <v>879</v>
      </c>
      <c r="T1" s="4" t="s">
        <v>880</v>
      </c>
      <c r="U1" s="4" t="s">
        <v>881</v>
      </c>
      <c r="V1" s="4" t="s">
        <v>882</v>
      </c>
      <c r="W1" s="4" t="s">
        <v>883</v>
      </c>
      <c r="X1" s="4" t="s">
        <v>884</v>
      </c>
      <c r="Y1" s="4" t="s">
        <v>885</v>
      </c>
      <c r="Z1" s="4" t="s">
        <v>886</v>
      </c>
      <c r="AA1" s="4" t="s">
        <v>887</v>
      </c>
      <c r="AB1" s="4" t="s">
        <v>888</v>
      </c>
      <c r="AC1" s="4" t="s">
        <v>889</v>
      </c>
      <c r="AD1" s="4" t="s">
        <v>890</v>
      </c>
      <c r="AE1" s="4" t="s">
        <v>891</v>
      </c>
      <c r="AF1" s="4" t="s">
        <v>892</v>
      </c>
      <c r="AG1" s="4" t="s">
        <v>893</v>
      </c>
      <c r="AH1" s="4" t="s">
        <v>894</v>
      </c>
      <c r="AI1" s="4" t="s">
        <v>895</v>
      </c>
      <c r="AJ1" s="4" t="s">
        <v>896</v>
      </c>
      <c r="AK1" s="4" t="s">
        <v>927</v>
      </c>
      <c r="AL1" s="4" t="s">
        <v>897</v>
      </c>
      <c r="AM1" s="4" t="s">
        <v>898</v>
      </c>
      <c r="AN1" s="4" t="s">
        <v>899</v>
      </c>
      <c r="AO1" s="4" t="s">
        <v>900</v>
      </c>
      <c r="AP1" s="4" t="s">
        <v>901</v>
      </c>
      <c r="AQ1" s="4" t="s">
        <v>902</v>
      </c>
      <c r="AR1" s="4" t="s">
        <v>903</v>
      </c>
      <c r="AS1" s="4" t="s">
        <v>904</v>
      </c>
      <c r="AT1" s="4" t="s">
        <v>905</v>
      </c>
      <c r="AU1" s="4" t="s">
        <v>906</v>
      </c>
      <c r="AV1" s="4" t="s">
        <v>907</v>
      </c>
      <c r="AW1" s="4" t="s">
        <v>908</v>
      </c>
      <c r="AX1" s="4" t="s">
        <v>909</v>
      </c>
      <c r="AY1" s="4" t="s">
        <v>910</v>
      </c>
      <c r="AZ1" s="4" t="s">
        <v>911</v>
      </c>
      <c r="BA1" s="4" t="s">
        <v>912</v>
      </c>
      <c r="BB1" s="4" t="s">
        <v>913</v>
      </c>
      <c r="BC1" s="4" t="s">
        <v>914</v>
      </c>
      <c r="BD1" s="4" t="s">
        <v>915</v>
      </c>
      <c r="BE1" s="4" t="s">
        <v>916</v>
      </c>
      <c r="BF1" s="4" t="s">
        <v>917</v>
      </c>
      <c r="BG1" s="4" t="s">
        <v>918</v>
      </c>
      <c r="BH1" s="4" t="s">
        <v>919</v>
      </c>
      <c r="BI1" s="4" t="s">
        <v>920</v>
      </c>
      <c r="BJ1" s="4" t="s">
        <v>921</v>
      </c>
      <c r="BK1" s="4" t="s">
        <v>922</v>
      </c>
      <c r="BL1" s="4" t="s">
        <v>923</v>
      </c>
      <c r="BM1" s="4" t="s">
        <v>924</v>
      </c>
      <c r="BN1" s="4" t="s">
        <v>928</v>
      </c>
      <c r="BO1" s="4" t="s">
        <v>925</v>
      </c>
      <c r="BP1" s="4" t="s">
        <v>926</v>
      </c>
    </row>
    <row r="2" spans="1:69" x14ac:dyDescent="0.25">
      <c r="A2" s="1" t="s">
        <v>670</v>
      </c>
      <c r="B2" s="1" t="s">
        <v>671</v>
      </c>
      <c r="C2" s="8">
        <v>0</v>
      </c>
      <c r="D2" s="8">
        <v>0</v>
      </c>
      <c r="E2" s="2">
        <v>0</v>
      </c>
      <c r="F2" s="9">
        <v>6.4655172413793096</v>
      </c>
      <c r="G2" s="41">
        <v>0</v>
      </c>
      <c r="H2" s="2">
        <v>0</v>
      </c>
      <c r="I2" s="9">
        <v>5.3879310344827598</v>
      </c>
      <c r="J2" s="8">
        <v>0</v>
      </c>
      <c r="K2" s="8">
        <v>0</v>
      </c>
      <c r="L2" s="8">
        <v>0</v>
      </c>
      <c r="M2" s="8">
        <v>0</v>
      </c>
      <c r="N2" s="9">
        <v>0.32219827586206895</v>
      </c>
      <c r="O2" s="9">
        <v>1.9881465517241379</v>
      </c>
      <c r="P2" s="8">
        <v>0</v>
      </c>
      <c r="Q2" s="8">
        <v>0.43103448275862066</v>
      </c>
      <c r="R2" s="8">
        <v>36.637931034482754</v>
      </c>
      <c r="S2" s="8">
        <v>25</v>
      </c>
      <c r="T2" s="8">
        <v>1.5086206896551724</v>
      </c>
      <c r="U2" s="8">
        <v>0.32327586206896552</v>
      </c>
      <c r="V2" s="8">
        <v>28.771551724137932</v>
      </c>
      <c r="W2" s="8">
        <v>0</v>
      </c>
      <c r="X2" s="8">
        <v>7.3275862068965525</v>
      </c>
      <c r="Y2" s="8">
        <v>1.9760244730015106</v>
      </c>
      <c r="Z2" s="8">
        <v>0</v>
      </c>
      <c r="AA2" s="8">
        <v>0</v>
      </c>
      <c r="AB2" s="8">
        <v>0</v>
      </c>
      <c r="AC2" s="8">
        <v>0</v>
      </c>
      <c r="AD2" s="8">
        <v>0</v>
      </c>
      <c r="AE2" s="8">
        <v>0</v>
      </c>
      <c r="AF2" s="8">
        <v>2.1551724137931001</v>
      </c>
      <c r="AG2" s="8">
        <v>0</v>
      </c>
      <c r="AH2" s="8">
        <v>0</v>
      </c>
      <c r="AI2" s="8">
        <v>1.07758620689655</v>
      </c>
      <c r="AJ2" s="8">
        <v>0</v>
      </c>
      <c r="AK2" s="8">
        <v>0</v>
      </c>
      <c r="AL2" s="8">
        <v>0</v>
      </c>
      <c r="AM2" s="8">
        <v>0</v>
      </c>
      <c r="AN2" s="8">
        <v>0</v>
      </c>
      <c r="AO2" s="8">
        <v>0</v>
      </c>
      <c r="AP2" s="8">
        <v>0</v>
      </c>
      <c r="AQ2" s="8">
        <v>0</v>
      </c>
      <c r="AR2" s="8">
        <v>0</v>
      </c>
      <c r="AS2" s="8">
        <v>0</v>
      </c>
      <c r="AT2" s="8">
        <v>0</v>
      </c>
      <c r="AU2" s="8">
        <v>0</v>
      </c>
      <c r="AV2" s="8">
        <v>1.07758620689655</v>
      </c>
      <c r="AW2" s="8">
        <v>0</v>
      </c>
      <c r="AX2" s="8">
        <v>1.0775862068965516</v>
      </c>
      <c r="AY2" s="8">
        <v>0</v>
      </c>
      <c r="AZ2" s="8">
        <v>0</v>
      </c>
      <c r="BA2" s="8">
        <v>0</v>
      </c>
      <c r="BB2" s="8">
        <v>0</v>
      </c>
      <c r="BC2" s="8">
        <v>0</v>
      </c>
      <c r="BD2" s="8">
        <v>0</v>
      </c>
      <c r="BE2" s="8">
        <v>0</v>
      </c>
      <c r="BF2" s="8">
        <v>0</v>
      </c>
      <c r="BG2" s="8">
        <v>0</v>
      </c>
      <c r="BH2" s="8">
        <v>0</v>
      </c>
      <c r="BI2" s="8">
        <v>0</v>
      </c>
      <c r="BJ2" s="8">
        <v>0</v>
      </c>
      <c r="BK2" s="8">
        <v>0</v>
      </c>
      <c r="BL2" s="8">
        <v>0</v>
      </c>
      <c r="BM2" s="8">
        <v>0</v>
      </c>
      <c r="BN2" s="8">
        <v>0</v>
      </c>
      <c r="BO2" s="8">
        <v>0</v>
      </c>
      <c r="BP2" s="8">
        <v>0</v>
      </c>
    </row>
    <row r="3" spans="1:69" x14ac:dyDescent="0.25">
      <c r="A3" s="1" t="s">
        <v>672</v>
      </c>
      <c r="B3" s="1" t="s">
        <v>671</v>
      </c>
      <c r="C3" s="10">
        <v>0</v>
      </c>
      <c r="D3" s="10">
        <v>0</v>
      </c>
      <c r="E3" s="1">
        <v>0</v>
      </c>
      <c r="F3" s="10">
        <v>0</v>
      </c>
      <c r="G3" s="42">
        <v>0</v>
      </c>
      <c r="H3" s="5">
        <v>1</v>
      </c>
      <c r="I3" s="11">
        <v>1</v>
      </c>
      <c r="J3" s="10">
        <v>0</v>
      </c>
      <c r="K3" s="10">
        <v>0</v>
      </c>
      <c r="L3" s="10">
        <v>0</v>
      </c>
      <c r="M3" s="10">
        <v>0</v>
      </c>
      <c r="N3" s="11">
        <v>1.093</v>
      </c>
      <c r="O3" s="11">
        <v>0.25566666666666665</v>
      </c>
      <c r="P3" s="10">
        <v>0</v>
      </c>
      <c r="Q3" s="10">
        <v>0</v>
      </c>
      <c r="R3" s="10">
        <v>1.6999999999999997</v>
      </c>
      <c r="S3" s="10">
        <v>26.400000000000002</v>
      </c>
      <c r="T3" s="10">
        <v>3.3333333333333333E-2</v>
      </c>
      <c r="U3" s="10">
        <v>0.6</v>
      </c>
      <c r="V3" s="10">
        <v>36.466666666666669</v>
      </c>
      <c r="W3" s="10">
        <v>0</v>
      </c>
      <c r="X3" s="10">
        <v>34.800000000000004</v>
      </c>
      <c r="Y3" s="10">
        <v>1.7159797890753901</v>
      </c>
      <c r="Z3" s="10">
        <v>0</v>
      </c>
      <c r="AA3" s="10">
        <v>0</v>
      </c>
      <c r="AB3" s="10">
        <v>0</v>
      </c>
      <c r="AC3" s="10">
        <v>0</v>
      </c>
      <c r="AD3" s="10">
        <v>0</v>
      </c>
      <c r="AE3" s="10">
        <v>0</v>
      </c>
      <c r="AF3" s="10">
        <v>0</v>
      </c>
      <c r="AG3" s="10">
        <v>0</v>
      </c>
      <c r="AH3" s="10">
        <v>0</v>
      </c>
      <c r="AI3" s="10">
        <v>0</v>
      </c>
      <c r="AJ3" s="10">
        <v>0</v>
      </c>
      <c r="AK3" s="10">
        <v>0</v>
      </c>
      <c r="AL3" s="10">
        <v>0</v>
      </c>
      <c r="AM3" s="10">
        <v>0</v>
      </c>
      <c r="AN3" s="10">
        <v>0</v>
      </c>
      <c r="AO3" s="10">
        <v>0</v>
      </c>
      <c r="AP3" s="10">
        <v>0.33333333333333298</v>
      </c>
      <c r="AQ3" s="10">
        <v>0</v>
      </c>
      <c r="AR3" s="10">
        <v>0</v>
      </c>
      <c r="AS3" s="10">
        <v>0.33333333333333331</v>
      </c>
      <c r="AT3" s="10">
        <v>0</v>
      </c>
      <c r="AU3" s="10">
        <v>0</v>
      </c>
      <c r="AV3" s="10">
        <v>0</v>
      </c>
      <c r="AW3" s="10">
        <v>0</v>
      </c>
      <c r="AX3" s="10">
        <v>0.33333333333333331</v>
      </c>
      <c r="AY3" s="10">
        <v>0</v>
      </c>
      <c r="AZ3" s="10">
        <v>0</v>
      </c>
      <c r="BA3" s="10">
        <v>0</v>
      </c>
      <c r="BB3" s="10">
        <v>0</v>
      </c>
      <c r="BC3" s="10">
        <v>0</v>
      </c>
      <c r="BD3" s="10">
        <v>4.3333333333333304</v>
      </c>
      <c r="BE3" s="10">
        <v>0</v>
      </c>
      <c r="BF3" s="10">
        <v>0.33333333333333331</v>
      </c>
      <c r="BG3" s="10">
        <v>0</v>
      </c>
      <c r="BH3" s="10">
        <v>0.33333333333333331</v>
      </c>
      <c r="BI3" s="10">
        <v>0.33333333333333331</v>
      </c>
      <c r="BJ3" s="10">
        <v>0.66666666666666696</v>
      </c>
      <c r="BK3" s="10">
        <v>0</v>
      </c>
      <c r="BL3" s="10">
        <v>0</v>
      </c>
      <c r="BM3" s="10">
        <v>0</v>
      </c>
      <c r="BN3" s="10">
        <v>0</v>
      </c>
      <c r="BO3" s="10">
        <v>0</v>
      </c>
      <c r="BP3" s="10">
        <v>0</v>
      </c>
    </row>
    <row r="4" spans="1:69" x14ac:dyDescent="0.25">
      <c r="A4" s="1" t="s">
        <v>673</v>
      </c>
      <c r="B4" s="1" t="s">
        <v>671</v>
      </c>
      <c r="C4" s="8">
        <v>0</v>
      </c>
      <c r="D4" s="8">
        <v>0</v>
      </c>
      <c r="E4" s="2">
        <v>0</v>
      </c>
      <c r="F4" s="8">
        <v>0</v>
      </c>
      <c r="G4" s="41">
        <v>0</v>
      </c>
      <c r="H4" s="3">
        <v>1</v>
      </c>
      <c r="I4" s="9">
        <v>0.82508250825082508</v>
      </c>
      <c r="J4" s="8">
        <v>0</v>
      </c>
      <c r="K4" s="8">
        <v>0</v>
      </c>
      <c r="L4" s="8">
        <v>0</v>
      </c>
      <c r="M4" s="8">
        <v>0</v>
      </c>
      <c r="N4" s="9">
        <v>0.87706270627062699</v>
      </c>
      <c r="O4" s="9">
        <v>0.58457095709570961</v>
      </c>
      <c r="P4" s="8">
        <v>0</v>
      </c>
      <c r="Q4" s="8">
        <v>9.653465346534654</v>
      </c>
      <c r="R4" s="8">
        <v>12.747524752475247</v>
      </c>
      <c r="S4" s="8">
        <v>36.056105610561055</v>
      </c>
      <c r="T4" s="8">
        <v>0</v>
      </c>
      <c r="U4" s="8">
        <v>8.2508250825082508E-2</v>
      </c>
      <c r="V4" s="8">
        <v>35.024752475247524</v>
      </c>
      <c r="W4" s="9">
        <v>0.28877887788778878</v>
      </c>
      <c r="X4" s="8">
        <v>6.435643564356436</v>
      </c>
      <c r="Y4" s="8">
        <v>2.0526833727726097</v>
      </c>
      <c r="Z4" s="8">
        <v>0</v>
      </c>
      <c r="AA4" s="8">
        <v>0.82508250825082508</v>
      </c>
      <c r="AB4" s="8">
        <v>0</v>
      </c>
      <c r="AC4" s="8">
        <v>0.82508250825082508</v>
      </c>
      <c r="AD4" s="8">
        <v>0</v>
      </c>
      <c r="AE4" s="8">
        <v>0</v>
      </c>
      <c r="AF4" s="8">
        <v>0</v>
      </c>
      <c r="AG4" s="8">
        <v>0</v>
      </c>
      <c r="AH4" s="8">
        <v>0</v>
      </c>
      <c r="AI4" s="8">
        <v>0.41254125412541254</v>
      </c>
      <c r="AJ4" s="8">
        <v>0</v>
      </c>
      <c r="AK4" s="8">
        <v>0</v>
      </c>
      <c r="AL4" s="8">
        <v>0</v>
      </c>
      <c r="AM4" s="8">
        <v>0</v>
      </c>
      <c r="AN4" s="8">
        <v>0</v>
      </c>
      <c r="AO4" s="8">
        <v>0</v>
      </c>
      <c r="AP4" s="8">
        <v>0.41254125412541254</v>
      </c>
      <c r="AQ4" s="8">
        <v>0</v>
      </c>
      <c r="AR4" s="8">
        <v>0</v>
      </c>
      <c r="AS4" s="8">
        <v>0.41254125412541254</v>
      </c>
      <c r="AT4" s="8">
        <v>0</v>
      </c>
      <c r="AU4" s="8">
        <v>0</v>
      </c>
      <c r="AV4" s="8">
        <v>0.41254125412541254</v>
      </c>
      <c r="AW4" s="8">
        <v>0</v>
      </c>
      <c r="AX4" s="8">
        <v>0</v>
      </c>
      <c r="AY4" s="8">
        <v>0.41254125412541254</v>
      </c>
      <c r="AZ4" s="8">
        <v>0</v>
      </c>
      <c r="BA4" s="8">
        <v>0</v>
      </c>
      <c r="BB4" s="8">
        <v>0</v>
      </c>
      <c r="BC4" s="8">
        <v>0</v>
      </c>
      <c r="BD4" s="8">
        <v>0.41254125412541254</v>
      </c>
      <c r="BE4" s="8">
        <v>0</v>
      </c>
      <c r="BF4" s="8">
        <v>0.82508250825082508</v>
      </c>
      <c r="BG4" s="8">
        <v>0</v>
      </c>
      <c r="BH4" s="8">
        <v>0.41254125412541254</v>
      </c>
      <c r="BI4" s="8">
        <v>0</v>
      </c>
      <c r="BJ4" s="8">
        <v>0</v>
      </c>
      <c r="BK4" s="8">
        <v>0</v>
      </c>
      <c r="BL4" s="8">
        <v>0</v>
      </c>
      <c r="BM4" s="8">
        <v>0</v>
      </c>
      <c r="BN4" s="8">
        <v>0</v>
      </c>
      <c r="BO4" s="8">
        <v>0</v>
      </c>
      <c r="BP4" s="8">
        <v>0</v>
      </c>
    </row>
    <row r="5" spans="1:69" x14ac:dyDescent="0.25">
      <c r="A5" s="1" t="s">
        <v>674</v>
      </c>
      <c r="B5" s="1" t="s">
        <v>671</v>
      </c>
      <c r="C5" s="10">
        <v>0</v>
      </c>
      <c r="D5" s="10">
        <v>0</v>
      </c>
      <c r="E5" s="1">
        <v>0</v>
      </c>
      <c r="F5" s="10">
        <v>0</v>
      </c>
      <c r="G5" s="42">
        <v>0</v>
      </c>
      <c r="H5" s="5">
        <v>1</v>
      </c>
      <c r="I5" s="10">
        <v>0</v>
      </c>
      <c r="J5" s="10">
        <v>0</v>
      </c>
      <c r="K5" s="10">
        <v>0</v>
      </c>
      <c r="L5" s="10">
        <v>0</v>
      </c>
      <c r="M5" s="11">
        <v>8.4250837721397804</v>
      </c>
      <c r="N5" s="11">
        <v>1.0105313547151749</v>
      </c>
      <c r="O5" s="10">
        <v>0</v>
      </c>
      <c r="P5" s="10">
        <v>0</v>
      </c>
      <c r="Q5" s="10">
        <v>0</v>
      </c>
      <c r="R5" s="10">
        <v>38.966012446146479</v>
      </c>
      <c r="S5" s="10">
        <v>8.3293441838200089</v>
      </c>
      <c r="T5" s="10">
        <v>0.67017711823839154</v>
      </c>
      <c r="U5" s="10">
        <v>0</v>
      </c>
      <c r="V5" s="10">
        <v>28.817616084250837</v>
      </c>
      <c r="W5" s="10">
        <v>0</v>
      </c>
      <c r="X5" s="10">
        <v>23.21685016754428</v>
      </c>
      <c r="Y5" s="10">
        <v>1.8832739363444293</v>
      </c>
      <c r="Z5" s="10">
        <v>0</v>
      </c>
      <c r="AA5" s="10">
        <v>0.47869794159885115</v>
      </c>
      <c r="AB5" s="10">
        <v>0</v>
      </c>
      <c r="AC5" s="10">
        <v>0</v>
      </c>
      <c r="AD5" s="10">
        <v>0</v>
      </c>
      <c r="AE5" s="10">
        <v>0</v>
      </c>
      <c r="AF5" s="10">
        <v>0</v>
      </c>
      <c r="AG5" s="10">
        <v>0</v>
      </c>
      <c r="AH5" s="10">
        <v>0</v>
      </c>
      <c r="AI5" s="10">
        <v>0</v>
      </c>
      <c r="AJ5" s="10">
        <v>0</v>
      </c>
      <c r="AK5" s="10">
        <v>0</v>
      </c>
      <c r="AL5" s="10">
        <v>0</v>
      </c>
      <c r="AM5" s="10">
        <v>0</v>
      </c>
      <c r="AN5" s="10">
        <v>0</v>
      </c>
      <c r="AO5" s="10">
        <v>0</v>
      </c>
      <c r="AP5" s="10">
        <v>0.9573958831977023</v>
      </c>
      <c r="AQ5" s="10">
        <v>0</v>
      </c>
      <c r="AR5" s="10">
        <v>0</v>
      </c>
      <c r="AS5" s="10">
        <v>0</v>
      </c>
      <c r="AT5" s="10">
        <v>0</v>
      </c>
      <c r="AU5" s="10">
        <v>0.47869794159885115</v>
      </c>
      <c r="AV5" s="10">
        <v>0</v>
      </c>
      <c r="AW5" s="10">
        <v>0</v>
      </c>
      <c r="AX5" s="10">
        <v>0</v>
      </c>
      <c r="AY5" s="10">
        <v>0</v>
      </c>
      <c r="AZ5" s="10">
        <v>0</v>
      </c>
      <c r="BA5" s="10">
        <v>0</v>
      </c>
      <c r="BB5" s="10">
        <v>0</v>
      </c>
      <c r="BC5" s="10">
        <v>0</v>
      </c>
      <c r="BD5" s="10">
        <v>0.47869794159885115</v>
      </c>
      <c r="BE5" s="10">
        <v>0</v>
      </c>
      <c r="BF5" s="10">
        <v>0</v>
      </c>
      <c r="BG5" s="10">
        <v>0</v>
      </c>
      <c r="BH5" s="10">
        <v>0</v>
      </c>
      <c r="BI5" s="10">
        <v>0</v>
      </c>
      <c r="BJ5" s="10">
        <v>0.47869794159885115</v>
      </c>
      <c r="BK5" s="10">
        <v>0</v>
      </c>
      <c r="BL5" s="10">
        <v>0</v>
      </c>
      <c r="BM5" s="10">
        <v>0</v>
      </c>
      <c r="BN5" s="10">
        <v>0</v>
      </c>
      <c r="BO5" s="10">
        <v>0</v>
      </c>
      <c r="BP5" s="10">
        <v>0</v>
      </c>
    </row>
    <row r="6" spans="1:69" x14ac:dyDescent="0.25">
      <c r="A6" s="1" t="s">
        <v>675</v>
      </c>
      <c r="B6" s="1" t="s">
        <v>671</v>
      </c>
      <c r="C6" s="8">
        <v>0</v>
      </c>
      <c r="D6" s="9">
        <v>1.3016845329249618</v>
      </c>
      <c r="E6" s="3">
        <v>1</v>
      </c>
      <c r="F6" s="9">
        <v>3.1393568147013782</v>
      </c>
      <c r="G6" s="41">
        <v>0</v>
      </c>
      <c r="H6" s="3">
        <v>1</v>
      </c>
      <c r="I6" s="9">
        <v>1.1485451761102603</v>
      </c>
      <c r="J6" s="8">
        <v>0</v>
      </c>
      <c r="K6" s="8">
        <v>0</v>
      </c>
      <c r="L6" s="8">
        <v>0</v>
      </c>
      <c r="M6" s="9">
        <v>55.091883614088822</v>
      </c>
      <c r="N6" s="9">
        <v>2.022970903522205</v>
      </c>
      <c r="O6" s="8">
        <v>0</v>
      </c>
      <c r="P6" s="8">
        <v>0</v>
      </c>
      <c r="Q6" s="8">
        <v>8.6906584992343028</v>
      </c>
      <c r="R6" s="8">
        <v>5.2067381316998471</v>
      </c>
      <c r="S6" s="8">
        <v>40.12251148545176</v>
      </c>
      <c r="T6" s="8">
        <v>7.6569678407350697E-2</v>
      </c>
      <c r="U6" s="8">
        <v>3.8284839203675348E-2</v>
      </c>
      <c r="V6" s="8">
        <v>26.722817764165384</v>
      </c>
      <c r="W6" s="8">
        <v>0</v>
      </c>
      <c r="X6" s="8">
        <v>19.14241960183767</v>
      </c>
      <c r="Y6" s="8">
        <v>2.0345130740189754</v>
      </c>
      <c r="Z6" s="8">
        <v>0</v>
      </c>
      <c r="AA6" s="8">
        <v>0</v>
      </c>
      <c r="AB6" s="8">
        <v>0</v>
      </c>
      <c r="AC6" s="8">
        <v>0</v>
      </c>
      <c r="AD6" s="8">
        <v>0</v>
      </c>
      <c r="AE6" s="8">
        <v>0</v>
      </c>
      <c r="AF6" s="8">
        <v>0</v>
      </c>
      <c r="AG6" s="8">
        <v>0</v>
      </c>
      <c r="AH6" s="8">
        <v>0</v>
      </c>
      <c r="AI6" s="8">
        <v>0</v>
      </c>
      <c r="AJ6" s="8">
        <v>0.38281729520601676</v>
      </c>
      <c r="AK6" s="8">
        <v>0</v>
      </c>
      <c r="AL6" s="8">
        <v>0</v>
      </c>
      <c r="AM6" s="8">
        <v>0</v>
      </c>
      <c r="AN6" s="8">
        <v>0</v>
      </c>
      <c r="AO6" s="8">
        <v>0</v>
      </c>
      <c r="AP6" s="8">
        <v>0</v>
      </c>
      <c r="AQ6" s="8">
        <v>0</v>
      </c>
      <c r="AR6" s="8">
        <v>0</v>
      </c>
      <c r="AS6" s="8">
        <v>0</v>
      </c>
      <c r="AT6" s="8">
        <v>0</v>
      </c>
      <c r="AU6" s="8">
        <v>0</v>
      </c>
      <c r="AV6" s="8">
        <v>0</v>
      </c>
      <c r="AW6" s="8">
        <v>0</v>
      </c>
      <c r="AX6" s="8">
        <v>0</v>
      </c>
      <c r="AY6" s="8">
        <v>0</v>
      </c>
      <c r="AZ6" s="8">
        <v>0</v>
      </c>
      <c r="BA6" s="8">
        <v>0</v>
      </c>
      <c r="BB6" s="8">
        <v>0</v>
      </c>
      <c r="BC6" s="8">
        <v>0</v>
      </c>
      <c r="BD6" s="8">
        <v>0</v>
      </c>
      <c r="BE6" s="8">
        <v>0</v>
      </c>
      <c r="BF6" s="8">
        <v>0</v>
      </c>
      <c r="BG6" s="8">
        <v>0</v>
      </c>
      <c r="BH6" s="8">
        <v>0</v>
      </c>
      <c r="BI6" s="8">
        <v>0</v>
      </c>
      <c r="BJ6" s="8">
        <v>0</v>
      </c>
      <c r="BK6" s="8">
        <v>0</v>
      </c>
      <c r="BL6" s="8">
        <v>0</v>
      </c>
      <c r="BM6" s="8">
        <v>0</v>
      </c>
      <c r="BN6" s="8">
        <v>0</v>
      </c>
      <c r="BO6" s="8">
        <v>0</v>
      </c>
      <c r="BP6" s="8">
        <v>0</v>
      </c>
    </row>
    <row r="7" spans="1:69" x14ac:dyDescent="0.25">
      <c r="A7" s="6" t="s">
        <v>48</v>
      </c>
      <c r="B7" s="22">
        <f>COUNT(C2:C6)</f>
        <v>5</v>
      </c>
      <c r="C7" s="28">
        <f>COUNTIF(C2:C6,"&gt;0")</f>
        <v>0</v>
      </c>
      <c r="D7" s="28">
        <f t="shared" ref="D7:BP7" si="0">COUNTIF(D2:D6,"&gt;0")</f>
        <v>1</v>
      </c>
      <c r="E7" s="28">
        <f t="shared" si="0"/>
        <v>1</v>
      </c>
      <c r="F7" s="28">
        <f t="shared" si="0"/>
        <v>2</v>
      </c>
      <c r="G7" s="44">
        <f t="shared" si="0"/>
        <v>0</v>
      </c>
      <c r="H7" s="44">
        <f t="shared" si="0"/>
        <v>4</v>
      </c>
      <c r="I7" s="44">
        <f t="shared" si="0"/>
        <v>4</v>
      </c>
      <c r="J7" s="44">
        <f t="shared" si="0"/>
        <v>0</v>
      </c>
      <c r="K7" s="44">
        <f t="shared" si="0"/>
        <v>0</v>
      </c>
      <c r="L7" s="44">
        <f t="shared" si="0"/>
        <v>0</v>
      </c>
      <c r="M7" s="44">
        <f t="shared" si="0"/>
        <v>2</v>
      </c>
      <c r="N7" s="44">
        <f t="shared" si="0"/>
        <v>5</v>
      </c>
      <c r="O7" s="44">
        <f t="shared" ref="O7:Q7" si="1">COUNTIF(O2:O6,"&gt;0")</f>
        <v>3</v>
      </c>
      <c r="P7" s="44">
        <f t="shared" si="1"/>
        <v>0</v>
      </c>
      <c r="Q7" s="44">
        <f t="shared" si="1"/>
        <v>3</v>
      </c>
      <c r="R7" s="44">
        <f t="shared" ref="R7:W7" si="2">COUNTIF(R2:R6,"&gt;0")</f>
        <v>5</v>
      </c>
      <c r="S7" s="44">
        <f t="shared" si="2"/>
        <v>5</v>
      </c>
      <c r="T7" s="44">
        <f t="shared" si="2"/>
        <v>4</v>
      </c>
      <c r="U7" s="44">
        <f t="shared" si="2"/>
        <v>4</v>
      </c>
      <c r="V7" s="44">
        <f t="shared" si="2"/>
        <v>5</v>
      </c>
      <c r="W7" s="44">
        <f t="shared" si="2"/>
        <v>1</v>
      </c>
      <c r="X7" s="44">
        <f t="shared" si="0"/>
        <v>5</v>
      </c>
      <c r="Y7" s="44">
        <f t="shared" si="0"/>
        <v>5</v>
      </c>
      <c r="Z7" s="44">
        <f t="shared" ref="Z7:BK7" si="3">COUNTIF(Z2:Z6,"&gt;0")</f>
        <v>0</v>
      </c>
      <c r="AA7" s="44">
        <f t="shared" si="3"/>
        <v>2</v>
      </c>
      <c r="AB7" s="44">
        <f t="shared" si="3"/>
        <v>0</v>
      </c>
      <c r="AC7" s="44">
        <f t="shared" si="3"/>
        <v>1</v>
      </c>
      <c r="AD7" s="44">
        <f t="shared" si="3"/>
        <v>0</v>
      </c>
      <c r="AE7" s="44">
        <f t="shared" si="3"/>
        <v>0</v>
      </c>
      <c r="AF7" s="44">
        <f t="shared" si="3"/>
        <v>1</v>
      </c>
      <c r="AG7" s="44">
        <f t="shared" si="3"/>
        <v>0</v>
      </c>
      <c r="AH7" s="44">
        <f t="shared" si="3"/>
        <v>0</v>
      </c>
      <c r="AI7" s="44">
        <f t="shared" si="3"/>
        <v>2</v>
      </c>
      <c r="AJ7" s="44">
        <f t="shared" si="3"/>
        <v>1</v>
      </c>
      <c r="AK7" s="44">
        <f t="shared" ref="AK7" si="4">COUNTIF(AK2:AK6,"&gt;0")</f>
        <v>0</v>
      </c>
      <c r="AL7" s="44">
        <f t="shared" si="3"/>
        <v>0</v>
      </c>
      <c r="AM7" s="44">
        <f t="shared" si="3"/>
        <v>0</v>
      </c>
      <c r="AN7" s="44">
        <f t="shared" si="3"/>
        <v>0</v>
      </c>
      <c r="AO7" s="44">
        <f t="shared" ref="AO7:BJ7" si="5">COUNTIF(AO2:AO6,"&gt;0")</f>
        <v>0</v>
      </c>
      <c r="AP7" s="44">
        <f t="shared" si="5"/>
        <v>3</v>
      </c>
      <c r="AQ7" s="44">
        <f t="shared" si="5"/>
        <v>0</v>
      </c>
      <c r="AR7" s="44">
        <f t="shared" si="5"/>
        <v>0</v>
      </c>
      <c r="AS7" s="44">
        <f t="shared" si="5"/>
        <v>2</v>
      </c>
      <c r="AT7" s="44">
        <f t="shared" si="5"/>
        <v>0</v>
      </c>
      <c r="AU7" s="44">
        <f t="shared" si="5"/>
        <v>1</v>
      </c>
      <c r="AV7" s="44">
        <f t="shared" si="5"/>
        <v>2</v>
      </c>
      <c r="AW7" s="44">
        <f t="shared" si="5"/>
        <v>0</v>
      </c>
      <c r="AX7" s="44">
        <f t="shared" si="5"/>
        <v>2</v>
      </c>
      <c r="AY7" s="44">
        <f t="shared" si="5"/>
        <v>1</v>
      </c>
      <c r="AZ7" s="44">
        <f t="shared" si="5"/>
        <v>0</v>
      </c>
      <c r="BA7" s="44">
        <f t="shared" ref="BA7:BH7" si="6">COUNTIF(BA2:BA6,"&gt;0")</f>
        <v>0</v>
      </c>
      <c r="BB7" s="44">
        <f t="shared" si="6"/>
        <v>0</v>
      </c>
      <c r="BC7" s="44">
        <f t="shared" si="6"/>
        <v>0</v>
      </c>
      <c r="BD7" s="44">
        <f t="shared" si="6"/>
        <v>3</v>
      </c>
      <c r="BE7" s="44">
        <f t="shared" si="6"/>
        <v>0</v>
      </c>
      <c r="BF7" s="44">
        <f t="shared" si="6"/>
        <v>2</v>
      </c>
      <c r="BG7" s="44">
        <f t="shared" si="6"/>
        <v>0</v>
      </c>
      <c r="BH7" s="44">
        <f t="shared" si="6"/>
        <v>2</v>
      </c>
      <c r="BI7" s="44">
        <f t="shared" si="5"/>
        <v>1</v>
      </c>
      <c r="BJ7" s="44">
        <f t="shared" si="5"/>
        <v>2</v>
      </c>
      <c r="BK7" s="44">
        <f t="shared" si="3"/>
        <v>0</v>
      </c>
      <c r="BL7" s="44">
        <f t="shared" ref="BL7:BM7" si="7">COUNTIF(BL2:BL6,"&gt;0")</f>
        <v>0</v>
      </c>
      <c r="BM7" s="44">
        <f t="shared" si="7"/>
        <v>0</v>
      </c>
      <c r="BN7" s="44">
        <f t="shared" ref="BN7" si="8">COUNTIF(BN2:BN6,"&gt;0")</f>
        <v>0</v>
      </c>
      <c r="BO7" s="44">
        <f t="shared" ref="BO7" si="9">COUNTIF(BO2:BO6,"&gt;0")</f>
        <v>0</v>
      </c>
      <c r="BP7" s="28">
        <f t="shared" si="0"/>
        <v>0</v>
      </c>
      <c r="BQ7" t="s">
        <v>867</v>
      </c>
    </row>
    <row r="8" spans="1:69" x14ac:dyDescent="0.25">
      <c r="A8" s="6" t="s">
        <v>49</v>
      </c>
      <c r="C8" s="36">
        <f>C7/$B7*100</f>
        <v>0</v>
      </c>
      <c r="D8" s="20">
        <f t="shared" ref="D8:BP8" si="10">D7/$B7*100</f>
        <v>20</v>
      </c>
      <c r="E8" s="20">
        <f t="shared" si="10"/>
        <v>20</v>
      </c>
      <c r="F8" s="20">
        <f t="shared" si="10"/>
        <v>40</v>
      </c>
      <c r="G8" s="36">
        <f t="shared" si="10"/>
        <v>0</v>
      </c>
      <c r="H8" s="37">
        <f t="shared" si="10"/>
        <v>80</v>
      </c>
      <c r="I8" s="37">
        <f t="shared" si="10"/>
        <v>80</v>
      </c>
      <c r="J8" s="36">
        <f t="shared" si="10"/>
        <v>0</v>
      </c>
      <c r="K8" s="36">
        <f t="shared" si="10"/>
        <v>0</v>
      </c>
      <c r="L8" s="36">
        <f t="shared" si="10"/>
        <v>0</v>
      </c>
      <c r="M8" s="20">
        <f t="shared" si="10"/>
        <v>40</v>
      </c>
      <c r="N8" s="37">
        <f t="shared" si="10"/>
        <v>100</v>
      </c>
      <c r="O8" s="20">
        <f t="shared" ref="O8:Q8" si="11">O7/$B7*100</f>
        <v>60</v>
      </c>
      <c r="P8" s="36">
        <f t="shared" si="11"/>
        <v>0</v>
      </c>
      <c r="Q8" s="20">
        <f t="shared" si="11"/>
        <v>60</v>
      </c>
      <c r="R8" s="37">
        <f t="shared" ref="R8:W8" si="12">R7/$B7*100</f>
        <v>100</v>
      </c>
      <c r="S8" s="37">
        <f t="shared" si="12"/>
        <v>100</v>
      </c>
      <c r="T8" s="37">
        <f t="shared" si="12"/>
        <v>80</v>
      </c>
      <c r="U8" s="37">
        <f t="shared" si="12"/>
        <v>80</v>
      </c>
      <c r="V8" s="37">
        <f t="shared" si="12"/>
        <v>100</v>
      </c>
      <c r="W8" s="20">
        <f t="shared" si="12"/>
        <v>20</v>
      </c>
      <c r="X8" s="37">
        <f t="shared" si="10"/>
        <v>100</v>
      </c>
      <c r="Y8" s="37">
        <f t="shared" si="10"/>
        <v>100</v>
      </c>
      <c r="Z8" s="36">
        <f t="shared" ref="Z8:BK8" si="13">Z7/$B7*100</f>
        <v>0</v>
      </c>
      <c r="AA8" s="20">
        <f t="shared" si="13"/>
        <v>40</v>
      </c>
      <c r="AB8" s="36">
        <f t="shared" si="13"/>
        <v>0</v>
      </c>
      <c r="AC8" s="20">
        <f t="shared" si="13"/>
        <v>20</v>
      </c>
      <c r="AD8" s="36">
        <f t="shared" si="13"/>
        <v>0</v>
      </c>
      <c r="AE8" s="36">
        <f t="shared" si="13"/>
        <v>0</v>
      </c>
      <c r="AF8" s="20">
        <f t="shared" si="13"/>
        <v>20</v>
      </c>
      <c r="AG8" s="36">
        <f t="shared" si="13"/>
        <v>0</v>
      </c>
      <c r="AH8" s="36">
        <f t="shared" si="13"/>
        <v>0</v>
      </c>
      <c r="AI8" s="20">
        <f t="shared" si="13"/>
        <v>40</v>
      </c>
      <c r="AJ8" s="20">
        <f t="shared" si="13"/>
        <v>20</v>
      </c>
      <c r="AK8" s="36">
        <f t="shared" ref="AK8" si="14">AK7/$B7*100</f>
        <v>0</v>
      </c>
      <c r="AL8" s="36">
        <f t="shared" si="13"/>
        <v>0</v>
      </c>
      <c r="AM8" s="36">
        <f t="shared" si="13"/>
        <v>0</v>
      </c>
      <c r="AN8" s="36">
        <f t="shared" si="13"/>
        <v>0</v>
      </c>
      <c r="AO8" s="36">
        <f t="shared" ref="AO8:BJ8" si="15">AO7/$B7*100</f>
        <v>0</v>
      </c>
      <c r="AP8" s="20">
        <f t="shared" si="15"/>
        <v>60</v>
      </c>
      <c r="AQ8" s="36">
        <f t="shared" si="15"/>
        <v>0</v>
      </c>
      <c r="AR8" s="36">
        <f t="shared" si="15"/>
        <v>0</v>
      </c>
      <c r="AS8" s="20">
        <f t="shared" si="15"/>
        <v>40</v>
      </c>
      <c r="AT8" s="36">
        <f t="shared" si="15"/>
        <v>0</v>
      </c>
      <c r="AU8" s="20">
        <f t="shared" si="15"/>
        <v>20</v>
      </c>
      <c r="AV8" s="20">
        <f t="shared" si="15"/>
        <v>40</v>
      </c>
      <c r="AW8" s="36">
        <f t="shared" si="15"/>
        <v>0</v>
      </c>
      <c r="AX8" s="20">
        <f t="shared" si="15"/>
        <v>40</v>
      </c>
      <c r="AY8" s="20">
        <f t="shared" si="15"/>
        <v>20</v>
      </c>
      <c r="AZ8" s="36">
        <f t="shared" si="15"/>
        <v>0</v>
      </c>
      <c r="BA8" s="36">
        <f t="shared" ref="BA8:BH8" si="16">BA7/$B7*100</f>
        <v>0</v>
      </c>
      <c r="BB8" s="36">
        <f t="shared" si="16"/>
        <v>0</v>
      </c>
      <c r="BC8" s="36">
        <f t="shared" si="16"/>
        <v>0</v>
      </c>
      <c r="BD8" s="20">
        <f t="shared" si="16"/>
        <v>60</v>
      </c>
      <c r="BE8" s="36">
        <f t="shared" si="16"/>
        <v>0</v>
      </c>
      <c r="BF8" s="20">
        <f t="shared" si="16"/>
        <v>40</v>
      </c>
      <c r="BG8" s="36">
        <f t="shared" si="16"/>
        <v>0</v>
      </c>
      <c r="BH8" s="20">
        <f t="shared" si="16"/>
        <v>40</v>
      </c>
      <c r="BI8" s="20">
        <f t="shared" si="15"/>
        <v>20</v>
      </c>
      <c r="BJ8" s="20">
        <f t="shared" si="15"/>
        <v>40</v>
      </c>
      <c r="BK8" s="36">
        <f t="shared" si="13"/>
        <v>0</v>
      </c>
      <c r="BL8" s="36">
        <f t="shared" ref="BL8:BM8" si="17">BL7/$B7*100</f>
        <v>0</v>
      </c>
      <c r="BM8" s="36">
        <f t="shared" si="17"/>
        <v>0</v>
      </c>
      <c r="BN8" s="36">
        <f t="shared" ref="BN8" si="18">BN7/$B7*100</f>
        <v>0</v>
      </c>
      <c r="BO8" s="36">
        <f t="shared" ref="BO8" si="19">BO7/$B7*100</f>
        <v>0</v>
      </c>
      <c r="BP8" s="24">
        <f t="shared" si="10"/>
        <v>0</v>
      </c>
    </row>
    <row r="9" spans="1:69" x14ac:dyDescent="0.25">
      <c r="C9" s="16" t="str">
        <f>IF(C8&gt;=75,"charakt.",IF(AND(C8&gt;0,C8&lt;=5),"unikatowa",IF(C8=0,"brak","")))</f>
        <v>brak</v>
      </c>
      <c r="D9" s="16" t="str">
        <f t="shared" ref="D9:BP9" si="20">IF(D8&gt;=75,"charakt.",IF(AND(D8&gt;0,D8&lt;=5),"unikatowa",IF(D8=0,"brak","")))</f>
        <v/>
      </c>
      <c r="E9" s="16" t="str">
        <f t="shared" si="20"/>
        <v/>
      </c>
      <c r="F9" s="16" t="str">
        <f t="shared" si="20"/>
        <v/>
      </c>
      <c r="G9" s="16" t="str">
        <f t="shared" si="20"/>
        <v>brak</v>
      </c>
      <c r="H9" s="16" t="str">
        <f t="shared" si="20"/>
        <v>charakt.</v>
      </c>
      <c r="I9" s="16" t="str">
        <f t="shared" si="20"/>
        <v>charakt.</v>
      </c>
      <c r="J9" s="16" t="str">
        <f t="shared" si="20"/>
        <v>brak</v>
      </c>
      <c r="K9" s="16" t="str">
        <f t="shared" si="20"/>
        <v>brak</v>
      </c>
      <c r="L9" s="16" t="str">
        <f t="shared" si="20"/>
        <v>brak</v>
      </c>
      <c r="M9" s="16" t="str">
        <f t="shared" si="20"/>
        <v/>
      </c>
      <c r="N9" s="16" t="str">
        <f t="shared" si="20"/>
        <v>charakt.</v>
      </c>
      <c r="O9" s="16" t="str">
        <f t="shared" ref="O9:Q9" si="21">IF(O8&gt;=75,"charakt.",IF(AND(O8&gt;0,O8&lt;=5),"unikatowa",IF(O8=0,"brak","")))</f>
        <v/>
      </c>
      <c r="P9" s="16" t="str">
        <f t="shared" si="21"/>
        <v>brak</v>
      </c>
      <c r="Q9" s="16" t="str">
        <f t="shared" si="21"/>
        <v/>
      </c>
      <c r="R9" s="16" t="str">
        <f t="shared" ref="R9:W9" si="22">IF(R8&gt;=75,"charakt.",IF(AND(R8&gt;0,R8&lt;=5),"unikatowa",IF(R8=0,"brak","")))</f>
        <v>charakt.</v>
      </c>
      <c r="S9" s="16" t="str">
        <f t="shared" si="22"/>
        <v>charakt.</v>
      </c>
      <c r="T9" s="16" t="str">
        <f t="shared" si="22"/>
        <v>charakt.</v>
      </c>
      <c r="U9" s="16" t="str">
        <f t="shared" si="22"/>
        <v>charakt.</v>
      </c>
      <c r="V9" s="16" t="str">
        <f t="shared" si="22"/>
        <v>charakt.</v>
      </c>
      <c r="W9" s="16" t="str">
        <f t="shared" si="22"/>
        <v/>
      </c>
      <c r="X9" s="16" t="str">
        <f t="shared" si="20"/>
        <v>charakt.</v>
      </c>
      <c r="Y9" s="16" t="str">
        <f t="shared" si="20"/>
        <v>charakt.</v>
      </c>
      <c r="Z9" s="16" t="str">
        <f t="shared" ref="Z9:BK9" si="23">IF(Z8&gt;=75,"charakt.",IF(AND(Z8&gt;0,Z8&lt;=5),"unikatowa",IF(Z8=0,"brak","")))</f>
        <v>brak</v>
      </c>
      <c r="AA9" s="16" t="str">
        <f t="shared" si="23"/>
        <v/>
      </c>
      <c r="AB9" s="16" t="str">
        <f t="shared" si="23"/>
        <v>brak</v>
      </c>
      <c r="AC9" s="16" t="str">
        <f t="shared" si="23"/>
        <v/>
      </c>
      <c r="AD9" s="16" t="str">
        <f t="shared" si="23"/>
        <v>brak</v>
      </c>
      <c r="AE9" s="16" t="str">
        <f t="shared" si="23"/>
        <v>brak</v>
      </c>
      <c r="AF9" s="16" t="str">
        <f t="shared" si="23"/>
        <v/>
      </c>
      <c r="AG9" s="16" t="str">
        <f t="shared" si="23"/>
        <v>brak</v>
      </c>
      <c r="AH9" s="16" t="str">
        <f t="shared" si="23"/>
        <v>brak</v>
      </c>
      <c r="AI9" s="16" t="str">
        <f t="shared" si="23"/>
        <v/>
      </c>
      <c r="AJ9" s="16" t="str">
        <f t="shared" si="23"/>
        <v/>
      </c>
      <c r="AK9" s="16" t="str">
        <f t="shared" ref="AK9" si="24">IF(AK8&gt;=75,"charakt.",IF(AND(AK8&gt;0,AK8&lt;=5),"unikatowa",IF(AK8=0,"brak","")))</f>
        <v>brak</v>
      </c>
      <c r="AL9" s="16" t="str">
        <f t="shared" si="23"/>
        <v>brak</v>
      </c>
      <c r="AM9" s="16" t="str">
        <f t="shared" si="23"/>
        <v>brak</v>
      </c>
      <c r="AN9" s="16" t="str">
        <f t="shared" si="23"/>
        <v>brak</v>
      </c>
      <c r="AO9" s="16" t="str">
        <f t="shared" ref="AO9:BJ9" si="25">IF(AO8&gt;=75,"charakt.",IF(AND(AO8&gt;0,AO8&lt;=5),"unikatowa",IF(AO8=0,"brak","")))</f>
        <v>brak</v>
      </c>
      <c r="AP9" s="16" t="str">
        <f t="shared" si="25"/>
        <v/>
      </c>
      <c r="AQ9" s="16" t="str">
        <f t="shared" si="25"/>
        <v>brak</v>
      </c>
      <c r="AR9" s="16" t="str">
        <f t="shared" si="25"/>
        <v>brak</v>
      </c>
      <c r="AS9" s="16" t="str">
        <f t="shared" si="25"/>
        <v/>
      </c>
      <c r="AT9" s="16" t="str">
        <f t="shared" si="25"/>
        <v>brak</v>
      </c>
      <c r="AU9" s="16" t="str">
        <f t="shared" si="25"/>
        <v/>
      </c>
      <c r="AV9" s="16" t="str">
        <f t="shared" si="25"/>
        <v/>
      </c>
      <c r="AW9" s="16" t="str">
        <f t="shared" si="25"/>
        <v>brak</v>
      </c>
      <c r="AX9" s="16" t="str">
        <f t="shared" si="25"/>
        <v/>
      </c>
      <c r="AY9" s="16" t="str">
        <f t="shared" si="25"/>
        <v/>
      </c>
      <c r="AZ9" s="16" t="str">
        <f t="shared" si="25"/>
        <v>brak</v>
      </c>
      <c r="BA9" s="16" t="str">
        <f t="shared" ref="BA9:BH9" si="26">IF(BA8&gt;=75,"charakt.",IF(AND(BA8&gt;0,BA8&lt;=5),"unikatowa",IF(BA8=0,"brak","")))</f>
        <v>brak</v>
      </c>
      <c r="BB9" s="16" t="str">
        <f t="shared" si="26"/>
        <v>brak</v>
      </c>
      <c r="BC9" s="16" t="str">
        <f t="shared" si="26"/>
        <v>brak</v>
      </c>
      <c r="BD9" s="16" t="str">
        <f t="shared" si="26"/>
        <v/>
      </c>
      <c r="BE9" s="16" t="str">
        <f t="shared" si="26"/>
        <v>brak</v>
      </c>
      <c r="BF9" s="16" t="str">
        <f t="shared" si="26"/>
        <v/>
      </c>
      <c r="BG9" s="16" t="str">
        <f t="shared" si="26"/>
        <v>brak</v>
      </c>
      <c r="BH9" s="16" t="str">
        <f t="shared" si="26"/>
        <v/>
      </c>
      <c r="BI9" s="16" t="str">
        <f t="shared" si="25"/>
        <v/>
      </c>
      <c r="BJ9" s="16" t="str">
        <f t="shared" si="25"/>
        <v/>
      </c>
      <c r="BK9" s="16" t="str">
        <f t="shared" si="23"/>
        <v>brak</v>
      </c>
      <c r="BL9" s="16" t="str">
        <f t="shared" ref="BL9:BM9" si="27">IF(BL8&gt;=75,"charakt.",IF(AND(BL8&gt;0,BL8&lt;=5),"unikatowa",IF(BL8=0,"brak","")))</f>
        <v>brak</v>
      </c>
      <c r="BM9" s="16" t="str">
        <f t="shared" si="27"/>
        <v>brak</v>
      </c>
      <c r="BN9" s="16" t="str">
        <f t="shared" ref="BN9" si="28">IF(BN8&gt;=75,"charakt.",IF(AND(BN8&gt;0,BN8&lt;=5),"unikatowa",IF(BN8=0,"brak","")))</f>
        <v>brak</v>
      </c>
      <c r="BO9" s="16" t="str">
        <f t="shared" ref="BO9" si="29">IF(BO8&gt;=75,"charakt.",IF(AND(BO8&gt;0,BO8&lt;=5),"unikatowa",IF(BO8=0,"brak","")))</f>
        <v>brak</v>
      </c>
      <c r="BP9" s="16" t="str">
        <f t="shared" si="20"/>
        <v>brak</v>
      </c>
    </row>
  </sheetData>
  <sheetProtection sheet="1" objects="1" scenarios="1" sort="0" autoFilter="0"/>
  <conditionalFormatting sqref="Q2:V6">
    <cfRule type="cellIs" dxfId="90" priority="41" operator="greaterThan">
      <formula>0</formula>
    </cfRule>
  </conditionalFormatting>
  <conditionalFormatting sqref="X2:AG6">
    <cfRule type="cellIs" dxfId="89" priority="29" operator="greaterThan">
      <formula>0</formula>
    </cfRule>
  </conditionalFormatting>
  <conditionalFormatting sqref="AI2:BA6">
    <cfRule type="cellIs" dxfId="88" priority="12" operator="greaterThan">
      <formula>0</formula>
    </cfRule>
  </conditionalFormatting>
  <conditionalFormatting sqref="BC2:BO6">
    <cfRule type="cellIs" dxfId="87" priority="1" operator="greaterThan">
      <formula>0</formula>
    </cfRule>
  </conditionalFormatting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A73603-0FA2-4875-82BC-F3C79F9B55BB}">
  <sheetPr codeName="Arkusz17"/>
  <dimension ref="A1:BQ8"/>
  <sheetViews>
    <sheetView workbookViewId="0">
      <pane xSplit="2" ySplit="1" topLeftCell="C2" activePane="bottomRight" state="frozen"/>
      <selection activeCell="P79" sqref="P79"/>
      <selection pane="topRight" activeCell="P79" sqref="P79"/>
      <selection pane="bottomLeft" activeCell="P79" sqref="P79"/>
      <selection pane="bottomRight" activeCell="S26" sqref="S26"/>
    </sheetView>
  </sheetViews>
  <sheetFormatPr defaultRowHeight="15" x14ac:dyDescent="0.25"/>
  <cols>
    <col min="1" max="1" width="18.140625" customWidth="1"/>
    <col min="2" max="2" width="9.42578125" customWidth="1"/>
    <col min="3" max="68" width="11.42578125" customWidth="1"/>
    <col min="69" max="69" width="18.42578125" customWidth="1"/>
  </cols>
  <sheetData>
    <row r="1" spans="1:69" x14ac:dyDescent="0.25">
      <c r="A1" s="4" t="s">
        <v>0</v>
      </c>
      <c r="B1" s="4" t="s">
        <v>47</v>
      </c>
      <c r="C1" s="4" t="s">
        <v>43</v>
      </c>
      <c r="D1" s="4" t="s">
        <v>42</v>
      </c>
      <c r="E1" s="4" t="s">
        <v>44</v>
      </c>
      <c r="F1" s="4" t="s">
        <v>45</v>
      </c>
      <c r="G1" s="40" t="s">
        <v>46</v>
      </c>
      <c r="H1" s="4" t="s">
        <v>868</v>
      </c>
      <c r="I1" s="4" t="s">
        <v>869</v>
      </c>
      <c r="J1" s="4" t="s">
        <v>870</v>
      </c>
      <c r="K1" s="4" t="s">
        <v>871</v>
      </c>
      <c r="L1" s="4" t="s">
        <v>872</v>
      </c>
      <c r="M1" s="4" t="s">
        <v>873</v>
      </c>
      <c r="N1" s="4" t="s">
        <v>874</v>
      </c>
      <c r="O1" s="4" t="s">
        <v>875</v>
      </c>
      <c r="P1" s="4" t="s">
        <v>876</v>
      </c>
      <c r="Q1" s="4" t="s">
        <v>877</v>
      </c>
      <c r="R1" s="4" t="s">
        <v>878</v>
      </c>
      <c r="S1" s="4" t="s">
        <v>879</v>
      </c>
      <c r="T1" s="4" t="s">
        <v>880</v>
      </c>
      <c r="U1" s="4" t="s">
        <v>881</v>
      </c>
      <c r="V1" s="4" t="s">
        <v>882</v>
      </c>
      <c r="W1" s="4" t="s">
        <v>883</v>
      </c>
      <c r="X1" s="4" t="s">
        <v>884</v>
      </c>
      <c r="Y1" s="4" t="s">
        <v>885</v>
      </c>
      <c r="Z1" s="4" t="s">
        <v>886</v>
      </c>
      <c r="AA1" s="4" t="s">
        <v>887</v>
      </c>
      <c r="AB1" s="4" t="s">
        <v>888</v>
      </c>
      <c r="AC1" s="4" t="s">
        <v>889</v>
      </c>
      <c r="AD1" s="4" t="s">
        <v>890</v>
      </c>
      <c r="AE1" s="4" t="s">
        <v>891</v>
      </c>
      <c r="AF1" s="4" t="s">
        <v>892</v>
      </c>
      <c r="AG1" s="4" t="s">
        <v>893</v>
      </c>
      <c r="AH1" s="4" t="s">
        <v>894</v>
      </c>
      <c r="AI1" s="4" t="s">
        <v>895</v>
      </c>
      <c r="AJ1" s="4" t="s">
        <v>896</v>
      </c>
      <c r="AK1" s="4" t="s">
        <v>927</v>
      </c>
      <c r="AL1" s="4" t="s">
        <v>897</v>
      </c>
      <c r="AM1" s="4" t="s">
        <v>898</v>
      </c>
      <c r="AN1" s="4" t="s">
        <v>899</v>
      </c>
      <c r="AO1" s="4" t="s">
        <v>900</v>
      </c>
      <c r="AP1" s="4" t="s">
        <v>901</v>
      </c>
      <c r="AQ1" s="4" t="s">
        <v>902</v>
      </c>
      <c r="AR1" s="4" t="s">
        <v>903</v>
      </c>
      <c r="AS1" s="4" t="s">
        <v>904</v>
      </c>
      <c r="AT1" s="4" t="s">
        <v>905</v>
      </c>
      <c r="AU1" s="4" t="s">
        <v>906</v>
      </c>
      <c r="AV1" s="4" t="s">
        <v>907</v>
      </c>
      <c r="AW1" s="4" t="s">
        <v>908</v>
      </c>
      <c r="AX1" s="4" t="s">
        <v>909</v>
      </c>
      <c r="AY1" s="4" t="s">
        <v>910</v>
      </c>
      <c r="AZ1" s="4" t="s">
        <v>911</v>
      </c>
      <c r="BA1" s="4" t="s">
        <v>912</v>
      </c>
      <c r="BB1" s="4" t="s">
        <v>913</v>
      </c>
      <c r="BC1" s="4" t="s">
        <v>914</v>
      </c>
      <c r="BD1" s="4" t="s">
        <v>915</v>
      </c>
      <c r="BE1" s="4" t="s">
        <v>916</v>
      </c>
      <c r="BF1" s="4" t="s">
        <v>917</v>
      </c>
      <c r="BG1" s="4" t="s">
        <v>918</v>
      </c>
      <c r="BH1" s="4" t="s">
        <v>919</v>
      </c>
      <c r="BI1" s="4" t="s">
        <v>920</v>
      </c>
      <c r="BJ1" s="4" t="s">
        <v>921</v>
      </c>
      <c r="BK1" s="4" t="s">
        <v>922</v>
      </c>
      <c r="BL1" s="4" t="s">
        <v>923</v>
      </c>
      <c r="BM1" s="4" t="s">
        <v>924</v>
      </c>
      <c r="BN1" s="4" t="s">
        <v>928</v>
      </c>
      <c r="BO1" s="4" t="s">
        <v>925</v>
      </c>
      <c r="BP1" s="4" t="s">
        <v>926</v>
      </c>
    </row>
    <row r="2" spans="1:69" x14ac:dyDescent="0.25">
      <c r="A2" s="1" t="s">
        <v>676</v>
      </c>
      <c r="B2" s="1" t="s">
        <v>677</v>
      </c>
      <c r="C2" s="8">
        <v>0</v>
      </c>
      <c r="D2" s="8">
        <v>0</v>
      </c>
      <c r="E2" s="2">
        <v>0</v>
      </c>
      <c r="F2" s="8">
        <v>0</v>
      </c>
      <c r="G2" s="41">
        <v>0</v>
      </c>
      <c r="H2" s="3">
        <v>1</v>
      </c>
      <c r="I2" s="9">
        <v>1.03626943005181</v>
      </c>
      <c r="J2" s="8">
        <v>0</v>
      </c>
      <c r="K2" s="8">
        <v>0</v>
      </c>
      <c r="L2" s="8">
        <v>0</v>
      </c>
      <c r="M2" s="8">
        <v>0</v>
      </c>
      <c r="N2" s="9">
        <v>7.5647668393782383E-2</v>
      </c>
      <c r="O2" s="9">
        <v>0.35647668393782384</v>
      </c>
      <c r="P2" s="8">
        <v>0</v>
      </c>
      <c r="Q2" s="8">
        <v>2.590673575129534</v>
      </c>
      <c r="R2" s="8">
        <v>12.642487046632125</v>
      </c>
      <c r="S2" s="8">
        <v>19.689119170984455</v>
      </c>
      <c r="T2" s="8">
        <v>0.10362694300518134</v>
      </c>
      <c r="U2" s="8">
        <v>0.10362694300518134</v>
      </c>
      <c r="V2" s="8">
        <v>57.823834196891198</v>
      </c>
      <c r="W2" s="8">
        <v>0</v>
      </c>
      <c r="X2" s="8">
        <v>7.0466321243523327</v>
      </c>
      <c r="Y2" s="8">
        <v>1.7225446236418358</v>
      </c>
      <c r="Z2" s="8">
        <v>0</v>
      </c>
      <c r="AA2" s="8">
        <v>0</v>
      </c>
      <c r="AB2" s="8">
        <v>0</v>
      </c>
      <c r="AC2" s="8">
        <v>0</v>
      </c>
      <c r="AD2" s="8">
        <v>0</v>
      </c>
      <c r="AE2" s="8">
        <v>0</v>
      </c>
      <c r="AF2" s="8">
        <v>2.0725388601036299</v>
      </c>
      <c r="AG2" s="8">
        <v>0</v>
      </c>
      <c r="AH2" s="8">
        <v>0</v>
      </c>
      <c r="AI2" s="8">
        <v>1.03626943005181</v>
      </c>
      <c r="AJ2" s="8">
        <v>0</v>
      </c>
      <c r="AK2" s="8">
        <v>0</v>
      </c>
      <c r="AL2" s="8">
        <v>0</v>
      </c>
      <c r="AM2" s="8">
        <v>0</v>
      </c>
      <c r="AN2" s="8">
        <v>0</v>
      </c>
      <c r="AO2" s="8">
        <v>0</v>
      </c>
      <c r="AP2" s="8">
        <v>0</v>
      </c>
      <c r="AQ2" s="8">
        <v>0</v>
      </c>
      <c r="AR2" s="8">
        <v>0</v>
      </c>
      <c r="AS2" s="8">
        <v>0</v>
      </c>
      <c r="AT2" s="8">
        <v>0</v>
      </c>
      <c r="AU2" s="8">
        <v>0</v>
      </c>
      <c r="AV2" s="8">
        <v>0</v>
      </c>
      <c r="AW2" s="8">
        <v>0</v>
      </c>
      <c r="AX2" s="8">
        <v>1.03626943005181</v>
      </c>
      <c r="AY2" s="8">
        <v>1.0362694300518136</v>
      </c>
      <c r="AZ2" s="8">
        <v>0</v>
      </c>
      <c r="BA2" s="8">
        <v>0</v>
      </c>
      <c r="BB2" s="8">
        <v>0</v>
      </c>
      <c r="BC2" s="8">
        <v>0</v>
      </c>
      <c r="BD2" s="8">
        <v>0</v>
      </c>
      <c r="BE2" s="8">
        <v>0</v>
      </c>
      <c r="BF2" s="8">
        <v>0</v>
      </c>
      <c r="BG2" s="8">
        <v>0</v>
      </c>
      <c r="BH2" s="8">
        <v>0</v>
      </c>
      <c r="BI2" s="8">
        <v>0</v>
      </c>
      <c r="BJ2" s="8">
        <v>1.03626943005181</v>
      </c>
      <c r="BK2" s="8">
        <v>0</v>
      </c>
      <c r="BL2" s="8">
        <v>0</v>
      </c>
      <c r="BM2" s="8">
        <v>0</v>
      </c>
      <c r="BN2" s="8">
        <v>0</v>
      </c>
      <c r="BO2" s="8">
        <v>0</v>
      </c>
      <c r="BP2" s="8">
        <v>0</v>
      </c>
    </row>
    <row r="3" spans="1:69" x14ac:dyDescent="0.25">
      <c r="A3" s="1" t="s">
        <v>678</v>
      </c>
      <c r="B3" s="1" t="s">
        <v>677</v>
      </c>
      <c r="C3" s="10">
        <v>0</v>
      </c>
      <c r="D3" s="11">
        <v>100</v>
      </c>
      <c r="E3" s="1">
        <v>0</v>
      </c>
      <c r="F3" s="10">
        <v>0</v>
      </c>
      <c r="G3" s="42">
        <v>0</v>
      </c>
      <c r="H3" s="1">
        <v>0</v>
      </c>
      <c r="I3" s="10">
        <v>0</v>
      </c>
      <c r="J3" s="11">
        <v>4.1520056298381416</v>
      </c>
      <c r="K3" s="10">
        <v>0</v>
      </c>
      <c r="L3" s="10">
        <v>0</v>
      </c>
      <c r="M3" s="10">
        <v>0</v>
      </c>
      <c r="N3" s="11">
        <v>3.8705137227304717E-2</v>
      </c>
      <c r="O3" s="10">
        <v>0</v>
      </c>
      <c r="P3" s="10">
        <v>0</v>
      </c>
      <c r="Q3" s="10">
        <v>23.152709359605911</v>
      </c>
      <c r="R3" s="10">
        <v>26.530612244897959</v>
      </c>
      <c r="S3" s="10">
        <v>20.12667135819845</v>
      </c>
      <c r="T3" s="10">
        <v>0</v>
      </c>
      <c r="U3" s="10">
        <v>0</v>
      </c>
      <c r="V3" s="10">
        <v>15.622800844475721</v>
      </c>
      <c r="W3" s="10">
        <v>0</v>
      </c>
      <c r="X3" s="10">
        <v>14.567206192821955</v>
      </c>
      <c r="Y3" s="10">
        <v>2.2853302232597525</v>
      </c>
      <c r="Z3" s="10">
        <v>0</v>
      </c>
      <c r="AA3" s="10">
        <v>0</v>
      </c>
      <c r="AB3" s="10">
        <v>0</v>
      </c>
      <c r="AC3" s="10">
        <v>0</v>
      </c>
      <c r="AD3" s="10">
        <v>0</v>
      </c>
      <c r="AE3" s="10">
        <v>0</v>
      </c>
      <c r="AF3" s="10">
        <v>4.9261083743842367</v>
      </c>
      <c r="AG3" s="10">
        <v>0.70372976776917695</v>
      </c>
      <c r="AH3" s="10">
        <v>0</v>
      </c>
      <c r="AI3" s="10">
        <v>0</v>
      </c>
      <c r="AJ3" s="10">
        <v>0</v>
      </c>
      <c r="AK3" s="10">
        <v>0</v>
      </c>
      <c r="AL3" s="10">
        <v>0</v>
      </c>
      <c r="AM3" s="10">
        <v>0</v>
      </c>
      <c r="AN3" s="10">
        <v>0</v>
      </c>
      <c r="AO3" s="10">
        <v>0</v>
      </c>
      <c r="AP3" s="10">
        <v>0</v>
      </c>
      <c r="AQ3" s="10">
        <v>0</v>
      </c>
      <c r="AR3" s="10">
        <v>0</v>
      </c>
      <c r="AS3" s="10">
        <v>0</v>
      </c>
      <c r="AT3" s="10">
        <v>0</v>
      </c>
      <c r="AU3" s="10">
        <v>0</v>
      </c>
      <c r="AV3" s="10">
        <v>0</v>
      </c>
      <c r="AW3" s="10">
        <v>0</v>
      </c>
      <c r="AX3" s="10">
        <v>0</v>
      </c>
      <c r="AY3" s="10">
        <v>1.4074595355383532</v>
      </c>
      <c r="AZ3" s="10">
        <v>0</v>
      </c>
      <c r="BA3" s="10">
        <v>0</v>
      </c>
      <c r="BB3" s="10">
        <v>0</v>
      </c>
      <c r="BC3" s="10">
        <v>0</v>
      </c>
      <c r="BD3" s="10">
        <v>0</v>
      </c>
      <c r="BE3" s="10">
        <v>0</v>
      </c>
      <c r="BF3" s="10">
        <v>0</v>
      </c>
      <c r="BG3" s="10">
        <v>0</v>
      </c>
      <c r="BH3" s="10">
        <v>0</v>
      </c>
      <c r="BI3" s="10">
        <v>0</v>
      </c>
      <c r="BJ3" s="10">
        <v>0</v>
      </c>
      <c r="BK3" s="10">
        <v>0</v>
      </c>
      <c r="BL3" s="10">
        <v>0</v>
      </c>
      <c r="BM3" s="10">
        <v>0</v>
      </c>
      <c r="BN3" s="10">
        <v>0</v>
      </c>
      <c r="BO3" s="10">
        <v>0</v>
      </c>
      <c r="BP3" s="10">
        <v>0.70372976776917662</v>
      </c>
    </row>
    <row r="4" spans="1:69" x14ac:dyDescent="0.25">
      <c r="A4" s="1" t="s">
        <v>679</v>
      </c>
      <c r="B4" s="1" t="s">
        <v>677</v>
      </c>
      <c r="C4" s="8">
        <v>0</v>
      </c>
      <c r="D4" s="8">
        <v>0</v>
      </c>
      <c r="E4" s="2">
        <v>0</v>
      </c>
      <c r="F4" s="8">
        <v>0</v>
      </c>
      <c r="G4" s="41">
        <v>0</v>
      </c>
      <c r="H4" s="3">
        <v>1</v>
      </c>
      <c r="I4" s="9">
        <v>8.7412587412587417</v>
      </c>
      <c r="J4" s="9">
        <v>3.5839160839160846</v>
      </c>
      <c r="K4" s="8">
        <v>0</v>
      </c>
      <c r="L4" s="8">
        <v>0</v>
      </c>
      <c r="M4" s="9">
        <v>100</v>
      </c>
      <c r="N4" s="9">
        <v>2.3304195804195804</v>
      </c>
      <c r="O4" s="9">
        <v>3.9274475524475529</v>
      </c>
      <c r="P4" s="8">
        <v>0</v>
      </c>
      <c r="Q4" s="8">
        <v>5.6818181818181825</v>
      </c>
      <c r="R4" s="8">
        <v>14.597902097902098</v>
      </c>
      <c r="S4" s="8">
        <v>39.510489510489514</v>
      </c>
      <c r="T4" s="8">
        <v>0.17482517482517484</v>
      </c>
      <c r="U4" s="8">
        <v>11.101398601398603</v>
      </c>
      <c r="V4" s="8">
        <v>22.465034965034967</v>
      </c>
      <c r="W4" s="8">
        <v>0</v>
      </c>
      <c r="X4" s="8">
        <v>6.4685314685314683</v>
      </c>
      <c r="Y4" s="8">
        <v>2.2772127448893027</v>
      </c>
      <c r="Z4" s="8">
        <v>0</v>
      </c>
      <c r="AA4" s="8">
        <v>0</v>
      </c>
      <c r="AB4" s="8">
        <v>0</v>
      </c>
      <c r="AC4" s="8">
        <v>0</v>
      </c>
      <c r="AD4" s="8">
        <v>0</v>
      </c>
      <c r="AE4" s="8">
        <v>0</v>
      </c>
      <c r="AF4" s="8">
        <v>1.7482517482517483</v>
      </c>
      <c r="AG4" s="8">
        <v>0</v>
      </c>
      <c r="AH4" s="8">
        <v>0</v>
      </c>
      <c r="AI4" s="8">
        <v>0.87412587412587417</v>
      </c>
      <c r="AJ4" s="8">
        <v>0</v>
      </c>
      <c r="AK4" s="8">
        <v>0</v>
      </c>
      <c r="AL4" s="8">
        <v>0</v>
      </c>
      <c r="AM4" s="8">
        <v>0</v>
      </c>
      <c r="AN4" s="8">
        <v>0</v>
      </c>
      <c r="AO4" s="8">
        <v>0</v>
      </c>
      <c r="AP4" s="8">
        <v>0</v>
      </c>
      <c r="AQ4" s="8">
        <v>0</v>
      </c>
      <c r="AR4" s="8">
        <v>0</v>
      </c>
      <c r="AS4" s="8">
        <v>0</v>
      </c>
      <c r="AT4" s="8">
        <v>0</v>
      </c>
      <c r="AU4" s="8">
        <v>0</v>
      </c>
      <c r="AV4" s="8">
        <v>0</v>
      </c>
      <c r="AW4" s="8">
        <v>0</v>
      </c>
      <c r="AX4" s="8">
        <v>0</v>
      </c>
      <c r="AY4" s="8">
        <v>0.87412587412587417</v>
      </c>
      <c r="AZ4" s="8">
        <v>0</v>
      </c>
      <c r="BA4" s="8">
        <v>0</v>
      </c>
      <c r="BB4" s="8">
        <v>0</v>
      </c>
      <c r="BC4" s="8">
        <v>0</v>
      </c>
      <c r="BD4" s="8">
        <v>0</v>
      </c>
      <c r="BE4" s="8">
        <v>0</v>
      </c>
      <c r="BF4" s="8">
        <v>0</v>
      </c>
      <c r="BG4" s="8">
        <v>0</v>
      </c>
      <c r="BH4" s="8">
        <v>0</v>
      </c>
      <c r="BI4" s="8">
        <v>0</v>
      </c>
      <c r="BJ4" s="8">
        <v>0</v>
      </c>
      <c r="BK4" s="8">
        <v>0</v>
      </c>
      <c r="BL4" s="8">
        <v>0</v>
      </c>
      <c r="BM4" s="8">
        <v>0</v>
      </c>
      <c r="BN4" s="8">
        <v>0</v>
      </c>
      <c r="BO4" s="8">
        <v>0</v>
      </c>
      <c r="BP4" s="8">
        <v>0.87412587412587417</v>
      </c>
    </row>
    <row r="5" spans="1:69" x14ac:dyDescent="0.25">
      <c r="A5" s="1" t="s">
        <v>680</v>
      </c>
      <c r="B5" s="1" t="s">
        <v>677</v>
      </c>
      <c r="C5" s="10">
        <v>0</v>
      </c>
      <c r="D5" s="10">
        <v>0</v>
      </c>
      <c r="E5" s="1">
        <v>0</v>
      </c>
      <c r="F5" s="10">
        <v>0</v>
      </c>
      <c r="G5" s="42">
        <v>0</v>
      </c>
      <c r="H5" s="5">
        <v>1</v>
      </c>
      <c r="I5" s="10">
        <v>0</v>
      </c>
      <c r="J5" s="10">
        <v>0</v>
      </c>
      <c r="K5" s="11">
        <v>1.0377358490566038</v>
      </c>
      <c r="L5" s="10">
        <v>0</v>
      </c>
      <c r="M5" s="11">
        <v>33.39622641509434</v>
      </c>
      <c r="N5" s="11">
        <v>0.90094339622641506</v>
      </c>
      <c r="O5" s="10">
        <v>0</v>
      </c>
      <c r="P5" s="10">
        <v>0</v>
      </c>
      <c r="Q5" s="10">
        <v>19.528301886792452</v>
      </c>
      <c r="R5" s="10">
        <v>32.735849056603769</v>
      </c>
      <c r="S5" s="10">
        <v>28.20754716981132</v>
      </c>
      <c r="T5" s="10">
        <v>0</v>
      </c>
      <c r="U5" s="10">
        <v>0</v>
      </c>
      <c r="V5" s="10">
        <v>19.150943396226417</v>
      </c>
      <c r="W5" s="10">
        <v>0</v>
      </c>
      <c r="X5" s="10">
        <v>0.37735849056603776</v>
      </c>
      <c r="Y5" s="10">
        <v>1.9896105637705253</v>
      </c>
      <c r="Z5" s="10">
        <v>0</v>
      </c>
      <c r="AA5" s="10">
        <v>0</v>
      </c>
      <c r="AB5" s="10">
        <v>0</v>
      </c>
      <c r="AC5" s="10">
        <v>0</v>
      </c>
      <c r="AD5" s="10">
        <v>0</v>
      </c>
      <c r="AE5" s="10">
        <v>0</v>
      </c>
      <c r="AF5" s="10">
        <v>0</v>
      </c>
      <c r="AG5" s="10">
        <v>0</v>
      </c>
      <c r="AH5" s="10">
        <v>0</v>
      </c>
      <c r="AI5" s="10">
        <v>0</v>
      </c>
      <c r="AJ5" s="10">
        <v>0</v>
      </c>
      <c r="AK5" s="10">
        <v>0</v>
      </c>
      <c r="AL5" s="10">
        <v>0</v>
      </c>
      <c r="AM5" s="10">
        <v>0</v>
      </c>
      <c r="AN5" s="10">
        <v>0</v>
      </c>
      <c r="AO5" s="10">
        <v>0</v>
      </c>
      <c r="AP5" s="10">
        <v>0</v>
      </c>
      <c r="AQ5" s="10">
        <v>0</v>
      </c>
      <c r="AR5" s="10">
        <v>0</v>
      </c>
      <c r="AS5" s="10">
        <v>0</v>
      </c>
      <c r="AT5" s="10">
        <v>0</v>
      </c>
      <c r="AU5" s="10">
        <v>0</v>
      </c>
      <c r="AV5" s="10">
        <v>0</v>
      </c>
      <c r="AW5" s="10">
        <v>0</v>
      </c>
      <c r="AX5" s="10">
        <v>0</v>
      </c>
      <c r="AY5" s="10">
        <v>0</v>
      </c>
      <c r="AZ5" s="10">
        <v>0</v>
      </c>
      <c r="BA5" s="10">
        <v>0</v>
      </c>
      <c r="BB5" s="10">
        <v>0</v>
      </c>
      <c r="BC5" s="10">
        <v>0</v>
      </c>
      <c r="BD5" s="10">
        <v>0</v>
      </c>
      <c r="BE5" s="10">
        <v>0</v>
      </c>
      <c r="BF5" s="10">
        <v>0</v>
      </c>
      <c r="BG5" s="10">
        <v>0</v>
      </c>
      <c r="BH5" s="10">
        <v>0</v>
      </c>
      <c r="BI5" s="10">
        <v>0</v>
      </c>
      <c r="BJ5" s="10">
        <v>0</v>
      </c>
      <c r="BK5" s="10">
        <v>0</v>
      </c>
      <c r="BL5" s="10">
        <v>0</v>
      </c>
      <c r="BM5" s="10">
        <v>0</v>
      </c>
      <c r="BN5" s="10">
        <v>0</v>
      </c>
      <c r="BO5" s="10">
        <v>0</v>
      </c>
      <c r="BP5" s="10">
        <v>0</v>
      </c>
    </row>
    <row r="6" spans="1:69" x14ac:dyDescent="0.25">
      <c r="A6" s="6" t="s">
        <v>48</v>
      </c>
      <c r="B6" s="22">
        <f>COUNT(C2:C5)</f>
        <v>4</v>
      </c>
      <c r="C6" s="28">
        <f>COUNTIF(C2:C5,"&gt;0")</f>
        <v>0</v>
      </c>
      <c r="D6" s="28">
        <f t="shared" ref="D6:BP6" si="0">COUNTIF(D2:D5,"&gt;0")</f>
        <v>1</v>
      </c>
      <c r="E6" s="28">
        <f t="shared" si="0"/>
        <v>0</v>
      </c>
      <c r="F6" s="28">
        <f t="shared" si="0"/>
        <v>0</v>
      </c>
      <c r="G6" s="44">
        <f t="shared" si="0"/>
        <v>0</v>
      </c>
      <c r="H6" s="44">
        <f t="shared" si="0"/>
        <v>3</v>
      </c>
      <c r="I6" s="44">
        <f t="shared" si="0"/>
        <v>2</v>
      </c>
      <c r="J6" s="44">
        <f t="shared" si="0"/>
        <v>2</v>
      </c>
      <c r="K6" s="44">
        <f t="shared" si="0"/>
        <v>1</v>
      </c>
      <c r="L6" s="44">
        <f t="shared" si="0"/>
        <v>0</v>
      </c>
      <c r="M6" s="44">
        <f t="shared" si="0"/>
        <v>2</v>
      </c>
      <c r="N6" s="44">
        <f t="shared" si="0"/>
        <v>4</v>
      </c>
      <c r="O6" s="44">
        <f t="shared" ref="O6:Q6" si="1">COUNTIF(O2:O5,"&gt;0")</f>
        <v>2</v>
      </c>
      <c r="P6" s="44">
        <f t="shared" si="1"/>
        <v>0</v>
      </c>
      <c r="Q6" s="44">
        <f t="shared" si="1"/>
        <v>4</v>
      </c>
      <c r="R6" s="44">
        <f t="shared" ref="R6:W6" si="2">COUNTIF(R2:R5,"&gt;0")</f>
        <v>4</v>
      </c>
      <c r="S6" s="44">
        <f t="shared" si="2"/>
        <v>4</v>
      </c>
      <c r="T6" s="44">
        <f t="shared" si="2"/>
        <v>2</v>
      </c>
      <c r="U6" s="44">
        <f t="shared" si="2"/>
        <v>2</v>
      </c>
      <c r="V6" s="44">
        <f t="shared" si="2"/>
        <v>4</v>
      </c>
      <c r="W6" s="44">
        <f t="shared" si="2"/>
        <v>0</v>
      </c>
      <c r="X6" s="44">
        <f t="shared" si="0"/>
        <v>4</v>
      </c>
      <c r="Y6" s="44">
        <f t="shared" si="0"/>
        <v>4</v>
      </c>
      <c r="Z6" s="44">
        <f t="shared" ref="Z6:BK6" si="3">COUNTIF(Z2:Z5,"&gt;0")</f>
        <v>0</v>
      </c>
      <c r="AA6" s="44">
        <f t="shared" si="3"/>
        <v>0</v>
      </c>
      <c r="AB6" s="44">
        <f t="shared" si="3"/>
        <v>0</v>
      </c>
      <c r="AC6" s="44">
        <f t="shared" si="3"/>
        <v>0</v>
      </c>
      <c r="AD6" s="44">
        <f t="shared" si="3"/>
        <v>0</v>
      </c>
      <c r="AE6" s="44">
        <f t="shared" si="3"/>
        <v>0</v>
      </c>
      <c r="AF6" s="44">
        <f t="shared" si="3"/>
        <v>3</v>
      </c>
      <c r="AG6" s="44">
        <f t="shared" si="3"/>
        <v>1</v>
      </c>
      <c r="AH6" s="44">
        <f t="shared" si="3"/>
        <v>0</v>
      </c>
      <c r="AI6" s="44">
        <f t="shared" si="3"/>
        <v>2</v>
      </c>
      <c r="AJ6" s="44">
        <f t="shared" si="3"/>
        <v>0</v>
      </c>
      <c r="AK6" s="44">
        <f t="shared" ref="AK6" si="4">COUNTIF(AK2:AK5,"&gt;0")</f>
        <v>0</v>
      </c>
      <c r="AL6" s="44">
        <f t="shared" si="3"/>
        <v>0</v>
      </c>
      <c r="AM6" s="44">
        <f t="shared" si="3"/>
        <v>0</v>
      </c>
      <c r="AN6" s="44">
        <f t="shared" si="3"/>
        <v>0</v>
      </c>
      <c r="AO6" s="44">
        <f t="shared" ref="AO6:BJ6" si="5">COUNTIF(AO2:AO5,"&gt;0")</f>
        <v>0</v>
      </c>
      <c r="AP6" s="44">
        <f t="shared" si="5"/>
        <v>0</v>
      </c>
      <c r="AQ6" s="44">
        <f t="shared" si="5"/>
        <v>0</v>
      </c>
      <c r="AR6" s="44">
        <f t="shared" si="5"/>
        <v>0</v>
      </c>
      <c r="AS6" s="44">
        <f t="shared" si="5"/>
        <v>0</v>
      </c>
      <c r="AT6" s="44">
        <f t="shared" si="5"/>
        <v>0</v>
      </c>
      <c r="AU6" s="44">
        <f t="shared" si="5"/>
        <v>0</v>
      </c>
      <c r="AV6" s="44">
        <f t="shared" si="5"/>
        <v>0</v>
      </c>
      <c r="AW6" s="44">
        <f t="shared" si="5"/>
        <v>0</v>
      </c>
      <c r="AX6" s="44">
        <f t="shared" si="5"/>
        <v>1</v>
      </c>
      <c r="AY6" s="44">
        <f t="shared" si="5"/>
        <v>3</v>
      </c>
      <c r="AZ6" s="44">
        <f t="shared" si="5"/>
        <v>0</v>
      </c>
      <c r="BA6" s="44">
        <f t="shared" ref="BA6:BH6" si="6">COUNTIF(BA2:BA5,"&gt;0")</f>
        <v>0</v>
      </c>
      <c r="BB6" s="44">
        <f t="shared" si="6"/>
        <v>0</v>
      </c>
      <c r="BC6" s="44">
        <f t="shared" si="6"/>
        <v>0</v>
      </c>
      <c r="BD6" s="44">
        <f t="shared" si="6"/>
        <v>0</v>
      </c>
      <c r="BE6" s="44">
        <f t="shared" si="6"/>
        <v>0</v>
      </c>
      <c r="BF6" s="44">
        <f t="shared" si="6"/>
        <v>0</v>
      </c>
      <c r="BG6" s="44">
        <f t="shared" si="6"/>
        <v>0</v>
      </c>
      <c r="BH6" s="44">
        <f t="shared" si="6"/>
        <v>0</v>
      </c>
      <c r="BI6" s="44">
        <f t="shared" si="5"/>
        <v>0</v>
      </c>
      <c r="BJ6" s="44">
        <f t="shared" si="5"/>
        <v>1</v>
      </c>
      <c r="BK6" s="44">
        <f t="shared" si="3"/>
        <v>0</v>
      </c>
      <c r="BL6" s="44">
        <f t="shared" ref="BL6:BM6" si="7">COUNTIF(BL2:BL5,"&gt;0")</f>
        <v>0</v>
      </c>
      <c r="BM6" s="44">
        <f t="shared" si="7"/>
        <v>0</v>
      </c>
      <c r="BN6" s="44">
        <f t="shared" ref="BN6" si="8">COUNTIF(BN2:BN5,"&gt;0")</f>
        <v>0</v>
      </c>
      <c r="BO6" s="44">
        <f t="shared" ref="BO6" si="9">COUNTIF(BO2:BO5,"&gt;0")</f>
        <v>0</v>
      </c>
      <c r="BP6" s="28">
        <f t="shared" si="0"/>
        <v>2</v>
      </c>
      <c r="BQ6" t="s">
        <v>867</v>
      </c>
    </row>
    <row r="7" spans="1:69" x14ac:dyDescent="0.25">
      <c r="A7" s="6" t="s">
        <v>49</v>
      </c>
      <c r="C7" s="34">
        <f>C6/$B6*100</f>
        <v>0</v>
      </c>
      <c r="D7" s="17">
        <f t="shared" ref="D7:BP7" si="10">D6/$B6*100</f>
        <v>25</v>
      </c>
      <c r="E7" s="34">
        <f t="shared" si="10"/>
        <v>0</v>
      </c>
      <c r="F7" s="34">
        <f t="shared" si="10"/>
        <v>0</v>
      </c>
      <c r="G7" s="34">
        <f t="shared" si="10"/>
        <v>0</v>
      </c>
      <c r="H7" s="45">
        <f t="shared" si="10"/>
        <v>75</v>
      </c>
      <c r="I7" s="17">
        <f t="shared" si="10"/>
        <v>50</v>
      </c>
      <c r="J7" s="17">
        <f t="shared" si="10"/>
        <v>50</v>
      </c>
      <c r="K7" s="17">
        <f t="shared" si="10"/>
        <v>25</v>
      </c>
      <c r="L7" s="34">
        <f t="shared" si="10"/>
        <v>0</v>
      </c>
      <c r="M7" s="17">
        <f t="shared" si="10"/>
        <v>50</v>
      </c>
      <c r="N7" s="45">
        <f t="shared" si="10"/>
        <v>100</v>
      </c>
      <c r="O7" s="17">
        <f t="shared" ref="O7:Q7" si="11">O6/$B6*100</f>
        <v>50</v>
      </c>
      <c r="P7" s="34">
        <f t="shared" si="11"/>
        <v>0</v>
      </c>
      <c r="Q7" s="45">
        <f t="shared" si="11"/>
        <v>100</v>
      </c>
      <c r="R7" s="45">
        <f t="shared" ref="R7:W7" si="12">R6/$B6*100</f>
        <v>100</v>
      </c>
      <c r="S7" s="45">
        <f t="shared" si="12"/>
        <v>100</v>
      </c>
      <c r="T7" s="17">
        <f t="shared" si="12"/>
        <v>50</v>
      </c>
      <c r="U7" s="17">
        <f t="shared" si="12"/>
        <v>50</v>
      </c>
      <c r="V7" s="45">
        <f t="shared" si="12"/>
        <v>100</v>
      </c>
      <c r="W7" s="34">
        <f t="shared" si="12"/>
        <v>0</v>
      </c>
      <c r="X7" s="45">
        <f t="shared" si="10"/>
        <v>100</v>
      </c>
      <c r="Y7" s="45">
        <f t="shared" si="10"/>
        <v>100</v>
      </c>
      <c r="Z7" s="34">
        <f t="shared" ref="Z7:BK7" si="13">Z6/$B6*100</f>
        <v>0</v>
      </c>
      <c r="AA7" s="34">
        <f t="shared" si="13"/>
        <v>0</v>
      </c>
      <c r="AB7" s="34">
        <f t="shared" si="13"/>
        <v>0</v>
      </c>
      <c r="AC7" s="34">
        <f t="shared" si="13"/>
        <v>0</v>
      </c>
      <c r="AD7" s="34">
        <f t="shared" si="13"/>
        <v>0</v>
      </c>
      <c r="AE7" s="34">
        <f t="shared" si="13"/>
        <v>0</v>
      </c>
      <c r="AF7" s="45">
        <f t="shared" si="13"/>
        <v>75</v>
      </c>
      <c r="AG7" s="17">
        <f t="shared" si="13"/>
        <v>25</v>
      </c>
      <c r="AH7" s="34">
        <f t="shared" si="13"/>
        <v>0</v>
      </c>
      <c r="AI7" s="17">
        <f t="shared" si="13"/>
        <v>50</v>
      </c>
      <c r="AJ7" s="34">
        <f t="shared" si="13"/>
        <v>0</v>
      </c>
      <c r="AK7" s="34">
        <f t="shared" ref="AK7" si="14">AK6/$B6*100</f>
        <v>0</v>
      </c>
      <c r="AL7" s="34">
        <f t="shared" si="13"/>
        <v>0</v>
      </c>
      <c r="AM7" s="34">
        <f t="shared" si="13"/>
        <v>0</v>
      </c>
      <c r="AN7" s="34">
        <f t="shared" si="13"/>
        <v>0</v>
      </c>
      <c r="AO7" s="34">
        <f t="shared" ref="AO7:BJ7" si="15">AO6/$B6*100</f>
        <v>0</v>
      </c>
      <c r="AP7" s="34">
        <f t="shared" si="15"/>
        <v>0</v>
      </c>
      <c r="AQ7" s="34">
        <f t="shared" si="15"/>
        <v>0</v>
      </c>
      <c r="AR7" s="34">
        <f t="shared" si="15"/>
        <v>0</v>
      </c>
      <c r="AS7" s="34">
        <f t="shared" si="15"/>
        <v>0</v>
      </c>
      <c r="AT7" s="34">
        <f t="shared" si="15"/>
        <v>0</v>
      </c>
      <c r="AU7" s="34">
        <f t="shared" si="15"/>
        <v>0</v>
      </c>
      <c r="AV7" s="34">
        <f t="shared" si="15"/>
        <v>0</v>
      </c>
      <c r="AW7" s="34">
        <f t="shared" si="15"/>
        <v>0</v>
      </c>
      <c r="AX7" s="17">
        <f t="shared" si="15"/>
        <v>25</v>
      </c>
      <c r="AY7" s="45">
        <f t="shared" si="15"/>
        <v>75</v>
      </c>
      <c r="AZ7" s="34">
        <f t="shared" si="15"/>
        <v>0</v>
      </c>
      <c r="BA7" s="34">
        <f t="shared" ref="BA7:BH7" si="16">BA6/$B6*100</f>
        <v>0</v>
      </c>
      <c r="BB7" s="34">
        <f t="shared" si="16"/>
        <v>0</v>
      </c>
      <c r="BC7" s="34">
        <f t="shared" si="16"/>
        <v>0</v>
      </c>
      <c r="BD7" s="34">
        <f t="shared" si="16"/>
        <v>0</v>
      </c>
      <c r="BE7" s="34">
        <f t="shared" si="16"/>
        <v>0</v>
      </c>
      <c r="BF7" s="34">
        <f t="shared" si="16"/>
        <v>0</v>
      </c>
      <c r="BG7" s="34">
        <f t="shared" si="16"/>
        <v>0</v>
      </c>
      <c r="BH7" s="34">
        <f t="shared" si="16"/>
        <v>0</v>
      </c>
      <c r="BI7" s="34">
        <f t="shared" si="15"/>
        <v>0</v>
      </c>
      <c r="BJ7" s="17">
        <f t="shared" si="15"/>
        <v>25</v>
      </c>
      <c r="BK7" s="34">
        <f t="shared" si="13"/>
        <v>0</v>
      </c>
      <c r="BL7" s="34">
        <f t="shared" ref="BL7:BM7" si="17">BL6/$B6*100</f>
        <v>0</v>
      </c>
      <c r="BM7" s="34">
        <f t="shared" si="17"/>
        <v>0</v>
      </c>
      <c r="BN7" s="34">
        <f t="shared" ref="BN7" si="18">BN6/$B6*100</f>
        <v>0</v>
      </c>
      <c r="BO7" s="34">
        <f t="shared" ref="BO7" si="19">BO6/$B6*100</f>
        <v>0</v>
      </c>
      <c r="BP7" s="19">
        <f t="shared" si="10"/>
        <v>50</v>
      </c>
    </row>
    <row r="8" spans="1:69" x14ac:dyDescent="0.25">
      <c r="C8" s="16" t="str">
        <f>IF(C7&gt;=75,"charakt.",IF(AND(C7&gt;0,C7&lt;=5),"unikatowa",IF(C7=0,"brak","")))</f>
        <v>brak</v>
      </c>
      <c r="D8" s="16" t="str">
        <f t="shared" ref="D8:F8" si="20">IF(D7&gt;=75,"charakt.",IF(AND(D7&gt;0,D7&lt;=5),"unikatowa",IF(D7=0,"brak","")))</f>
        <v/>
      </c>
      <c r="E8" s="16" t="str">
        <f t="shared" si="20"/>
        <v>brak</v>
      </c>
      <c r="F8" s="16" t="str">
        <f t="shared" si="20"/>
        <v>brak</v>
      </c>
      <c r="G8" s="16" t="str">
        <f>IF(G7&gt;=75,"charakt.",IF(AND(G7&gt;0,G7&lt;=5),"unikatowa",IF(G7=0,"brak","")))</f>
        <v>brak</v>
      </c>
      <c r="H8" s="16" t="str">
        <f t="shared" ref="H8:BP8" si="21">IF(H7&gt;=75,"charakt.",IF(AND(H7&gt;0,H7&lt;=5),"unikatowa",IF(H7=0,"brak","")))</f>
        <v>charakt.</v>
      </c>
      <c r="I8" s="16" t="str">
        <f t="shared" ref="I8" si="22">IF(I7&gt;=75,"charakt.",IF(AND(I7&gt;0,I7&lt;=5),"unikatowa",IF(I7=0,"brak","")))</f>
        <v/>
      </c>
      <c r="J8" s="16" t="str">
        <f t="shared" ref="J8" si="23">IF(J7&gt;=75,"charakt.",IF(AND(J7&gt;0,J7&lt;=5),"unikatowa",IF(J7=0,"brak","")))</f>
        <v/>
      </c>
      <c r="K8" s="16" t="str">
        <f t="shared" ref="K8" si="24">IF(K7&gt;=75,"charakt.",IF(AND(K7&gt;0,K7&lt;=5),"unikatowa",IF(K7=0,"brak","")))</f>
        <v/>
      </c>
      <c r="L8" s="16" t="str">
        <f t="shared" ref="L8" si="25">IF(L7&gt;=75,"charakt.",IF(AND(L7&gt;0,L7&lt;=5),"unikatowa",IF(L7=0,"brak","")))</f>
        <v>brak</v>
      </c>
      <c r="M8" s="16" t="str">
        <f t="shared" ref="M8" si="26">IF(M7&gt;=75,"charakt.",IF(AND(M7&gt;0,M7&lt;=5),"unikatowa",IF(M7=0,"brak","")))</f>
        <v/>
      </c>
      <c r="N8" s="16" t="str">
        <f t="shared" si="21"/>
        <v>charakt.</v>
      </c>
      <c r="O8" s="16" t="str">
        <f t="shared" ref="O8" si="27">IF(O7&gt;=75,"charakt.",IF(AND(O7&gt;0,O7&lt;=5),"unikatowa",IF(O7=0,"brak","")))</f>
        <v/>
      </c>
      <c r="P8" s="16" t="str">
        <f t="shared" ref="P8" si="28">IF(P7&gt;=75,"charakt.",IF(AND(P7&gt;0,P7&lt;=5),"unikatowa",IF(P7=0,"brak","")))</f>
        <v>brak</v>
      </c>
      <c r="Q8" s="16" t="str">
        <f t="shared" ref="Q8" si="29">IF(Q7&gt;=75,"charakt.",IF(AND(Q7&gt;0,Q7&lt;=5),"unikatowa",IF(Q7=0,"brak","")))</f>
        <v>charakt.</v>
      </c>
      <c r="R8" s="16" t="str">
        <f t="shared" ref="R8" si="30">IF(R7&gt;=75,"charakt.",IF(AND(R7&gt;0,R7&lt;=5),"unikatowa",IF(R7=0,"brak","")))</f>
        <v>charakt.</v>
      </c>
      <c r="S8" s="16" t="str">
        <f t="shared" ref="S8" si="31">IF(S7&gt;=75,"charakt.",IF(AND(S7&gt;0,S7&lt;=5),"unikatowa",IF(S7=0,"brak","")))</f>
        <v>charakt.</v>
      </c>
      <c r="T8" s="16" t="str">
        <f t="shared" ref="T8" si="32">IF(T7&gt;=75,"charakt.",IF(AND(T7&gt;0,T7&lt;=5),"unikatowa",IF(T7=0,"brak","")))</f>
        <v/>
      </c>
      <c r="U8" s="16" t="str">
        <f t="shared" ref="U8" si="33">IF(U7&gt;=75,"charakt.",IF(AND(U7&gt;0,U7&lt;=5),"unikatowa",IF(U7=0,"brak","")))</f>
        <v/>
      </c>
      <c r="V8" s="16" t="str">
        <f t="shared" ref="V8:W8" si="34">IF(V7&gt;=75,"charakt.",IF(AND(V7&gt;0,V7&lt;=5),"unikatowa",IF(V7=0,"brak","")))</f>
        <v>charakt.</v>
      </c>
      <c r="W8" s="16" t="str">
        <f t="shared" si="34"/>
        <v>brak</v>
      </c>
      <c r="X8" s="16" t="str">
        <f t="shared" si="21"/>
        <v>charakt.</v>
      </c>
      <c r="Y8" s="16" t="str">
        <f t="shared" si="21"/>
        <v>charakt.</v>
      </c>
      <c r="Z8" s="16" t="str">
        <f t="shared" ref="Z8:BK8" si="35">IF(Z7&gt;=75,"charakt.",IF(AND(Z7&gt;0,Z7&lt;=5),"unikatowa",IF(Z7=0,"brak","")))</f>
        <v>brak</v>
      </c>
      <c r="AA8" s="16" t="str">
        <f t="shared" si="35"/>
        <v>brak</v>
      </c>
      <c r="AB8" s="16" t="str">
        <f t="shared" si="35"/>
        <v>brak</v>
      </c>
      <c r="AC8" s="16" t="str">
        <f t="shared" si="35"/>
        <v>brak</v>
      </c>
      <c r="AD8" s="16" t="str">
        <f t="shared" si="35"/>
        <v>brak</v>
      </c>
      <c r="AE8" s="16" t="str">
        <f t="shared" si="35"/>
        <v>brak</v>
      </c>
      <c r="AF8" s="16" t="str">
        <f t="shared" si="35"/>
        <v>charakt.</v>
      </c>
      <c r="AG8" s="16" t="str">
        <f t="shared" si="35"/>
        <v/>
      </c>
      <c r="AH8" s="16" t="str">
        <f t="shared" si="35"/>
        <v>brak</v>
      </c>
      <c r="AI8" s="16" t="str">
        <f t="shared" si="35"/>
        <v/>
      </c>
      <c r="AJ8" s="16" t="str">
        <f t="shared" si="35"/>
        <v>brak</v>
      </c>
      <c r="AK8" s="16" t="str">
        <f t="shared" ref="AK8" si="36">IF(AK7&gt;=75,"charakt.",IF(AND(AK7&gt;0,AK7&lt;=5),"unikatowa",IF(AK7=0,"brak","")))</f>
        <v>brak</v>
      </c>
      <c r="AL8" s="16" t="str">
        <f t="shared" si="35"/>
        <v>brak</v>
      </c>
      <c r="AM8" s="16" t="str">
        <f t="shared" si="35"/>
        <v>brak</v>
      </c>
      <c r="AN8" s="16" t="str">
        <f t="shared" si="35"/>
        <v>brak</v>
      </c>
      <c r="AO8" s="16" t="str">
        <f t="shared" ref="AO8:BJ8" si="37">IF(AO7&gt;=75,"charakt.",IF(AND(AO7&gt;0,AO7&lt;=5),"unikatowa",IF(AO7=0,"brak","")))</f>
        <v>brak</v>
      </c>
      <c r="AP8" s="16" t="str">
        <f t="shared" si="37"/>
        <v>brak</v>
      </c>
      <c r="AQ8" s="16" t="str">
        <f t="shared" si="37"/>
        <v>brak</v>
      </c>
      <c r="AR8" s="16" t="str">
        <f t="shared" si="37"/>
        <v>brak</v>
      </c>
      <c r="AS8" s="16" t="str">
        <f t="shared" si="37"/>
        <v>brak</v>
      </c>
      <c r="AT8" s="16" t="str">
        <f t="shared" si="37"/>
        <v>brak</v>
      </c>
      <c r="AU8" s="16" t="str">
        <f t="shared" si="37"/>
        <v>brak</v>
      </c>
      <c r="AV8" s="16" t="str">
        <f t="shared" si="37"/>
        <v>brak</v>
      </c>
      <c r="AW8" s="16" t="str">
        <f t="shared" si="37"/>
        <v>brak</v>
      </c>
      <c r="AX8" s="16" t="str">
        <f t="shared" si="37"/>
        <v/>
      </c>
      <c r="AY8" s="16" t="str">
        <f t="shared" si="37"/>
        <v>charakt.</v>
      </c>
      <c r="AZ8" s="16" t="str">
        <f t="shared" si="37"/>
        <v>brak</v>
      </c>
      <c r="BA8" s="16" t="str">
        <f t="shared" ref="BA8:BH8" si="38">IF(BA7&gt;=75,"charakt.",IF(AND(BA7&gt;0,BA7&lt;=5),"unikatowa",IF(BA7=0,"brak","")))</f>
        <v>brak</v>
      </c>
      <c r="BB8" s="16" t="str">
        <f t="shared" si="38"/>
        <v>brak</v>
      </c>
      <c r="BC8" s="16" t="str">
        <f t="shared" si="38"/>
        <v>brak</v>
      </c>
      <c r="BD8" s="16" t="str">
        <f t="shared" si="38"/>
        <v>brak</v>
      </c>
      <c r="BE8" s="16" t="str">
        <f t="shared" si="38"/>
        <v>brak</v>
      </c>
      <c r="BF8" s="16" t="str">
        <f t="shared" si="38"/>
        <v>brak</v>
      </c>
      <c r="BG8" s="16" t="str">
        <f t="shared" si="38"/>
        <v>brak</v>
      </c>
      <c r="BH8" s="16" t="str">
        <f t="shared" si="38"/>
        <v>brak</v>
      </c>
      <c r="BI8" s="16" t="str">
        <f t="shared" si="37"/>
        <v>brak</v>
      </c>
      <c r="BJ8" s="16" t="str">
        <f t="shared" si="37"/>
        <v/>
      </c>
      <c r="BK8" s="16" t="str">
        <f t="shared" si="35"/>
        <v>brak</v>
      </c>
      <c r="BL8" s="16" t="str">
        <f t="shared" ref="BL8:BM8" si="39">IF(BL7&gt;=75,"charakt.",IF(AND(BL7&gt;0,BL7&lt;=5),"unikatowa",IF(BL7=0,"brak","")))</f>
        <v>brak</v>
      </c>
      <c r="BM8" s="16" t="str">
        <f t="shared" si="39"/>
        <v>brak</v>
      </c>
      <c r="BN8" s="16" t="str">
        <f t="shared" ref="BN8" si="40">IF(BN7&gt;=75,"charakt.",IF(AND(BN7&gt;0,BN7&lt;=5),"unikatowa",IF(BN7=0,"brak","")))</f>
        <v>brak</v>
      </c>
      <c r="BO8" s="16" t="str">
        <f t="shared" ref="BO8" si="41">IF(BO7&gt;=75,"charakt.",IF(AND(BO7&gt;0,BO7&lt;=5),"unikatowa",IF(BO7=0,"brak","")))</f>
        <v>brak</v>
      </c>
      <c r="BP8" s="16" t="str">
        <f t="shared" si="21"/>
        <v/>
      </c>
    </row>
  </sheetData>
  <sheetProtection sheet="1" objects="1" scenarios="1" sort="0" autoFilter="0"/>
  <conditionalFormatting sqref="Q2:V5">
    <cfRule type="cellIs" dxfId="86" priority="42" operator="greaterThan">
      <formula>0</formula>
    </cfRule>
  </conditionalFormatting>
  <conditionalFormatting sqref="X2:AG5">
    <cfRule type="cellIs" dxfId="85" priority="31" operator="greaterThan">
      <formula>0</formula>
    </cfRule>
  </conditionalFormatting>
  <conditionalFormatting sqref="AI2:BA5">
    <cfRule type="cellIs" dxfId="84" priority="13" operator="greaterThan">
      <formula>0</formula>
    </cfRule>
  </conditionalFormatting>
  <conditionalFormatting sqref="BC2:BN5">
    <cfRule type="cellIs" dxfId="83" priority="2" operator="greaterThan">
      <formula>0</formula>
    </cfRule>
  </conditionalFormatting>
  <conditionalFormatting sqref="BP2:BP5">
    <cfRule type="cellIs" dxfId="82" priority="1" operator="greaterThan">
      <formula>0</formula>
    </cfRule>
  </conditionalFormatting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40EF6A-DC33-4284-82B4-C4A4801250C5}">
  <sheetPr codeName="Arkusz18"/>
  <dimension ref="A1:BQ57"/>
  <sheetViews>
    <sheetView workbookViewId="0">
      <pane xSplit="2" ySplit="1" topLeftCell="AX2" activePane="bottomRight" state="frozen"/>
      <selection activeCell="P79" sqref="P79"/>
      <selection pane="topRight" activeCell="P79" sqref="P79"/>
      <selection pane="bottomLeft" activeCell="P79" sqref="P79"/>
      <selection pane="bottomRight" activeCell="BG71" sqref="BG71"/>
    </sheetView>
  </sheetViews>
  <sheetFormatPr defaultRowHeight="15" x14ac:dyDescent="0.25"/>
  <cols>
    <col min="1" max="1" width="18.140625" customWidth="1"/>
    <col min="2" max="2" width="9.42578125" customWidth="1"/>
    <col min="3" max="68" width="11.42578125" customWidth="1"/>
    <col min="69" max="69" width="18.28515625" customWidth="1"/>
  </cols>
  <sheetData>
    <row r="1" spans="1:68" x14ac:dyDescent="0.25">
      <c r="A1" s="4" t="s">
        <v>0</v>
      </c>
      <c r="B1" s="4" t="s">
        <v>47</v>
      </c>
      <c r="C1" s="4" t="s">
        <v>43</v>
      </c>
      <c r="D1" s="4" t="s">
        <v>42</v>
      </c>
      <c r="E1" s="4" t="s">
        <v>44</v>
      </c>
      <c r="F1" s="4" t="s">
        <v>45</v>
      </c>
      <c r="G1" s="4" t="s">
        <v>46</v>
      </c>
      <c r="H1" s="4" t="s">
        <v>868</v>
      </c>
      <c r="I1" s="4" t="s">
        <v>869</v>
      </c>
      <c r="J1" s="4" t="s">
        <v>870</v>
      </c>
      <c r="K1" s="4" t="s">
        <v>871</v>
      </c>
      <c r="L1" s="4" t="s">
        <v>872</v>
      </c>
      <c r="M1" s="4" t="s">
        <v>873</v>
      </c>
      <c r="N1" s="4" t="s">
        <v>874</v>
      </c>
      <c r="O1" s="4" t="s">
        <v>875</v>
      </c>
      <c r="P1" s="4" t="s">
        <v>876</v>
      </c>
      <c r="Q1" s="4" t="s">
        <v>877</v>
      </c>
      <c r="R1" s="4" t="s">
        <v>878</v>
      </c>
      <c r="S1" s="4" t="s">
        <v>879</v>
      </c>
      <c r="T1" s="4" t="s">
        <v>880</v>
      </c>
      <c r="U1" s="4" t="s">
        <v>881</v>
      </c>
      <c r="V1" s="4" t="s">
        <v>882</v>
      </c>
      <c r="W1" s="4" t="s">
        <v>883</v>
      </c>
      <c r="X1" s="4" t="s">
        <v>884</v>
      </c>
      <c r="Y1" s="4" t="s">
        <v>885</v>
      </c>
      <c r="Z1" s="4" t="s">
        <v>886</v>
      </c>
      <c r="AA1" s="4" t="s">
        <v>887</v>
      </c>
      <c r="AB1" s="4" t="s">
        <v>888</v>
      </c>
      <c r="AC1" s="4" t="s">
        <v>889</v>
      </c>
      <c r="AD1" s="4" t="s">
        <v>890</v>
      </c>
      <c r="AE1" s="4" t="s">
        <v>891</v>
      </c>
      <c r="AF1" s="4" t="s">
        <v>892</v>
      </c>
      <c r="AG1" s="4" t="s">
        <v>893</v>
      </c>
      <c r="AH1" s="4" t="s">
        <v>894</v>
      </c>
      <c r="AI1" s="4" t="s">
        <v>895</v>
      </c>
      <c r="AJ1" s="4" t="s">
        <v>896</v>
      </c>
      <c r="AK1" s="4" t="s">
        <v>927</v>
      </c>
      <c r="AL1" s="4" t="s">
        <v>897</v>
      </c>
      <c r="AM1" s="4" t="s">
        <v>898</v>
      </c>
      <c r="AN1" s="4" t="s">
        <v>899</v>
      </c>
      <c r="AO1" s="4" t="s">
        <v>900</v>
      </c>
      <c r="AP1" s="4" t="s">
        <v>901</v>
      </c>
      <c r="AQ1" s="4" t="s">
        <v>902</v>
      </c>
      <c r="AR1" s="4" t="s">
        <v>903</v>
      </c>
      <c r="AS1" s="4" t="s">
        <v>904</v>
      </c>
      <c r="AT1" s="4" t="s">
        <v>905</v>
      </c>
      <c r="AU1" s="4" t="s">
        <v>906</v>
      </c>
      <c r="AV1" s="4" t="s">
        <v>907</v>
      </c>
      <c r="AW1" s="4" t="s">
        <v>908</v>
      </c>
      <c r="AX1" s="4" t="s">
        <v>909</v>
      </c>
      <c r="AY1" s="4" t="s">
        <v>910</v>
      </c>
      <c r="AZ1" s="4" t="s">
        <v>911</v>
      </c>
      <c r="BA1" s="4" t="s">
        <v>912</v>
      </c>
      <c r="BB1" s="4" t="s">
        <v>913</v>
      </c>
      <c r="BC1" s="4" t="s">
        <v>914</v>
      </c>
      <c r="BD1" s="4" t="s">
        <v>915</v>
      </c>
      <c r="BE1" s="4" t="s">
        <v>916</v>
      </c>
      <c r="BF1" s="4" t="s">
        <v>917</v>
      </c>
      <c r="BG1" s="4" t="s">
        <v>918</v>
      </c>
      <c r="BH1" s="4" t="s">
        <v>919</v>
      </c>
      <c r="BI1" s="4" t="s">
        <v>920</v>
      </c>
      <c r="BJ1" s="4" t="s">
        <v>921</v>
      </c>
      <c r="BK1" s="4" t="s">
        <v>922</v>
      </c>
      <c r="BL1" s="4" t="s">
        <v>923</v>
      </c>
      <c r="BM1" s="4" t="s">
        <v>924</v>
      </c>
      <c r="BN1" s="4" t="s">
        <v>928</v>
      </c>
      <c r="BO1" s="4" t="s">
        <v>925</v>
      </c>
      <c r="BP1" s="4" t="s">
        <v>926</v>
      </c>
    </row>
    <row r="2" spans="1:68" x14ac:dyDescent="0.25">
      <c r="A2" s="1" t="s">
        <v>681</v>
      </c>
      <c r="B2" s="1" t="s">
        <v>682</v>
      </c>
      <c r="C2" s="8">
        <v>0</v>
      </c>
      <c r="D2" s="8">
        <v>0</v>
      </c>
      <c r="E2" s="2">
        <v>0</v>
      </c>
      <c r="F2" s="9">
        <v>3.1028975587497198</v>
      </c>
      <c r="G2" s="8">
        <v>0</v>
      </c>
      <c r="H2" s="3">
        <v>6</v>
      </c>
      <c r="I2" s="9">
        <v>3.4223134839151301</v>
      </c>
      <c r="J2" s="8">
        <v>0</v>
      </c>
      <c r="K2" s="8">
        <v>0</v>
      </c>
      <c r="L2" s="8">
        <v>0</v>
      </c>
      <c r="M2" s="9">
        <v>23.613963039014401</v>
      </c>
      <c r="N2" s="9">
        <v>0.49418206707734402</v>
      </c>
      <c r="O2" s="9">
        <v>2.14875655943418</v>
      </c>
      <c r="P2" s="8">
        <v>0</v>
      </c>
      <c r="Q2" s="8">
        <v>2.2815423226100799E-2</v>
      </c>
      <c r="R2" s="8">
        <v>44.535706137348797</v>
      </c>
      <c r="S2" s="8">
        <v>33.401779603011597</v>
      </c>
      <c r="T2" s="8">
        <v>0.159707962582706</v>
      </c>
      <c r="U2" s="8">
        <v>0.25096965548710898</v>
      </c>
      <c r="V2" s="8">
        <v>18.320784850559001</v>
      </c>
      <c r="W2" s="9">
        <v>4.5630846452201702E-2</v>
      </c>
      <c r="X2" s="8">
        <v>3.30823636778462</v>
      </c>
      <c r="Y2" s="8">
        <v>1.70374147570774</v>
      </c>
      <c r="Z2" s="8">
        <v>0</v>
      </c>
      <c r="AA2" s="8">
        <v>0.22815423226100801</v>
      </c>
      <c r="AB2" s="8">
        <v>0</v>
      </c>
      <c r="AC2" s="8">
        <v>0</v>
      </c>
      <c r="AD2" s="8">
        <v>0</v>
      </c>
      <c r="AE2" s="8">
        <v>0</v>
      </c>
      <c r="AF2" s="8">
        <v>5.9320100387862196</v>
      </c>
      <c r="AG2" s="8">
        <v>0.22815423226100801</v>
      </c>
      <c r="AH2" s="8">
        <v>0</v>
      </c>
      <c r="AI2" s="8">
        <v>0.22815423226100801</v>
      </c>
      <c r="AJ2" s="8">
        <v>0</v>
      </c>
      <c r="AK2" s="8">
        <v>0</v>
      </c>
      <c r="AL2" s="8">
        <v>0</v>
      </c>
      <c r="AM2" s="8">
        <v>0</v>
      </c>
      <c r="AN2" s="8">
        <v>0</v>
      </c>
      <c r="AO2" s="8">
        <v>0</v>
      </c>
      <c r="AP2" s="8">
        <v>0</v>
      </c>
      <c r="AQ2" s="8">
        <v>0</v>
      </c>
      <c r="AR2" s="8">
        <v>0</v>
      </c>
      <c r="AS2" s="8">
        <v>0</v>
      </c>
      <c r="AT2" s="8">
        <v>0</v>
      </c>
      <c r="AU2" s="8">
        <v>0</v>
      </c>
      <c r="AV2" s="8">
        <v>0.45630846452201701</v>
      </c>
      <c r="AW2" s="8">
        <v>0</v>
      </c>
      <c r="AX2" s="8">
        <v>0.22815423226100801</v>
      </c>
      <c r="AY2" s="8">
        <v>2.9660050193931098</v>
      </c>
      <c r="AZ2" s="8">
        <v>0</v>
      </c>
      <c r="BA2" s="8">
        <v>0</v>
      </c>
      <c r="BB2" s="8">
        <v>0</v>
      </c>
      <c r="BC2" s="8">
        <v>0.22815423226100801</v>
      </c>
      <c r="BD2" s="8">
        <v>0</v>
      </c>
      <c r="BE2" s="8">
        <v>0</v>
      </c>
      <c r="BF2" s="8">
        <v>0</v>
      </c>
      <c r="BG2" s="8">
        <v>0</v>
      </c>
      <c r="BH2" s="8">
        <v>0</v>
      </c>
      <c r="BI2" s="8">
        <v>0</v>
      </c>
      <c r="BJ2" s="8">
        <v>0</v>
      </c>
      <c r="BK2" s="8">
        <v>0</v>
      </c>
      <c r="BL2" s="8">
        <v>0</v>
      </c>
      <c r="BM2" s="8">
        <v>0</v>
      </c>
      <c r="BN2" s="8">
        <v>0</v>
      </c>
      <c r="BO2" s="8">
        <v>0</v>
      </c>
      <c r="BP2" s="8">
        <v>0.22815423226100801</v>
      </c>
    </row>
    <row r="3" spans="1:68" x14ac:dyDescent="0.25">
      <c r="A3" s="1" t="s">
        <v>683</v>
      </c>
      <c r="B3" s="1" t="s">
        <v>682</v>
      </c>
      <c r="C3" s="10">
        <v>0</v>
      </c>
      <c r="D3" s="11">
        <v>0.30943785456420803</v>
      </c>
      <c r="E3" s="1">
        <v>0</v>
      </c>
      <c r="F3" s="10">
        <v>0</v>
      </c>
      <c r="G3" s="10">
        <v>0</v>
      </c>
      <c r="H3" s="1">
        <v>0</v>
      </c>
      <c r="I3" s="11">
        <v>18.5662712738525</v>
      </c>
      <c r="J3" s="10">
        <v>0</v>
      </c>
      <c r="K3" s="11">
        <v>0.15471892728210401</v>
      </c>
      <c r="L3" s="10">
        <v>0</v>
      </c>
      <c r="M3" s="11">
        <v>4.0226921093347103</v>
      </c>
      <c r="N3" s="11">
        <v>0.33316142341413102</v>
      </c>
      <c r="O3" s="11">
        <v>1.7859721505930899</v>
      </c>
      <c r="P3" s="10">
        <v>0</v>
      </c>
      <c r="Q3" s="10">
        <v>0.51572975760701401</v>
      </c>
      <c r="R3" s="10">
        <v>10.211449200618899</v>
      </c>
      <c r="S3" s="10">
        <v>45.4873646209386</v>
      </c>
      <c r="T3" s="10">
        <v>0.77359463641052095</v>
      </c>
      <c r="U3" s="10">
        <v>1.2377514182568301</v>
      </c>
      <c r="V3" s="10">
        <v>34.089736977823598</v>
      </c>
      <c r="W3" s="10">
        <v>0</v>
      </c>
      <c r="X3" s="10">
        <v>7.6843733883445102</v>
      </c>
      <c r="Y3" s="10">
        <v>1.8387035011737101</v>
      </c>
      <c r="Z3" s="10">
        <v>0</v>
      </c>
      <c r="AA3" s="10">
        <v>0.51572975760701401</v>
      </c>
      <c r="AB3" s="10">
        <v>0</v>
      </c>
      <c r="AC3" s="10">
        <v>0</v>
      </c>
      <c r="AD3" s="10">
        <v>0</v>
      </c>
      <c r="AE3" s="10">
        <v>0</v>
      </c>
      <c r="AF3" s="10">
        <v>40.226921093347102</v>
      </c>
      <c r="AG3" s="10">
        <v>0</v>
      </c>
      <c r="AH3" s="10">
        <v>0</v>
      </c>
      <c r="AI3" s="10">
        <v>1.03145951521403</v>
      </c>
      <c r="AJ3" s="10">
        <v>0</v>
      </c>
      <c r="AK3" s="10">
        <v>0</v>
      </c>
      <c r="AL3" s="10">
        <v>0</v>
      </c>
      <c r="AM3" s="10">
        <v>0</v>
      </c>
      <c r="AN3" s="10">
        <v>0</v>
      </c>
      <c r="AO3" s="10">
        <v>0</v>
      </c>
      <c r="AP3" s="10">
        <v>0</v>
      </c>
      <c r="AQ3" s="10">
        <v>0</v>
      </c>
      <c r="AR3" s="10">
        <v>0</v>
      </c>
      <c r="AS3" s="10">
        <v>0</v>
      </c>
      <c r="AT3" s="10">
        <v>0</v>
      </c>
      <c r="AU3" s="10">
        <v>0</v>
      </c>
      <c r="AV3" s="10">
        <v>0</v>
      </c>
      <c r="AW3" s="10">
        <v>1.03145951521403</v>
      </c>
      <c r="AX3" s="10">
        <v>0.51572975760701401</v>
      </c>
      <c r="AY3" s="10">
        <v>0</v>
      </c>
      <c r="AZ3" s="10">
        <v>0</v>
      </c>
      <c r="BA3" s="10">
        <v>0</v>
      </c>
      <c r="BB3" s="10">
        <v>0</v>
      </c>
      <c r="BC3" s="10">
        <v>0</v>
      </c>
      <c r="BD3" s="10">
        <v>0</v>
      </c>
      <c r="BE3" s="10">
        <v>0</v>
      </c>
      <c r="BF3" s="10">
        <v>0</v>
      </c>
      <c r="BG3" s="10">
        <v>0</v>
      </c>
      <c r="BH3" s="10">
        <v>0</v>
      </c>
      <c r="BI3" s="10">
        <v>0</v>
      </c>
      <c r="BJ3" s="10">
        <v>0</v>
      </c>
      <c r="BK3" s="10">
        <v>0</v>
      </c>
      <c r="BL3" s="10">
        <v>0</v>
      </c>
      <c r="BM3" s="10">
        <v>0</v>
      </c>
      <c r="BN3" s="10">
        <v>0</v>
      </c>
      <c r="BO3" s="10">
        <v>0</v>
      </c>
      <c r="BP3" s="10">
        <v>1.03145951521403</v>
      </c>
    </row>
    <row r="4" spans="1:68" x14ac:dyDescent="0.25">
      <c r="A4" s="1" t="s">
        <v>684</v>
      </c>
      <c r="B4" s="1" t="s">
        <v>682</v>
      </c>
      <c r="C4" s="8">
        <v>0</v>
      </c>
      <c r="D4" s="8">
        <v>0</v>
      </c>
      <c r="E4" s="2">
        <v>0</v>
      </c>
      <c r="F4" s="8">
        <v>0</v>
      </c>
      <c r="G4" s="8">
        <v>0</v>
      </c>
      <c r="H4" s="2">
        <v>0</v>
      </c>
      <c r="I4" s="8">
        <v>0</v>
      </c>
      <c r="J4" s="8">
        <v>0</v>
      </c>
      <c r="K4" s="8">
        <v>0</v>
      </c>
      <c r="L4" s="8">
        <v>0</v>
      </c>
      <c r="M4" s="8">
        <v>0</v>
      </c>
      <c r="N4" s="9">
        <v>0.64</v>
      </c>
      <c r="O4" s="9">
        <v>0.26124999999999998</v>
      </c>
      <c r="P4" s="8">
        <v>0</v>
      </c>
      <c r="Q4" s="8">
        <v>0</v>
      </c>
      <c r="R4" s="8">
        <v>31.5</v>
      </c>
      <c r="S4" s="8">
        <v>21.125</v>
      </c>
      <c r="T4" s="8">
        <v>1.125</v>
      </c>
      <c r="U4" s="8">
        <v>0</v>
      </c>
      <c r="V4" s="8">
        <v>41.75</v>
      </c>
      <c r="W4" s="8">
        <v>0</v>
      </c>
      <c r="X4" s="8">
        <v>4.5</v>
      </c>
      <c r="Y4" s="8">
        <v>1.7990724095185899</v>
      </c>
      <c r="Z4" s="8">
        <v>0</v>
      </c>
      <c r="AA4" s="8">
        <v>0</v>
      </c>
      <c r="AB4" s="8">
        <v>0</v>
      </c>
      <c r="AC4" s="8">
        <v>0</v>
      </c>
      <c r="AD4" s="8">
        <v>0</v>
      </c>
      <c r="AE4" s="8">
        <v>0</v>
      </c>
      <c r="AF4" s="8">
        <v>0</v>
      </c>
      <c r="AG4" s="8">
        <v>0</v>
      </c>
      <c r="AH4" s="8">
        <v>0</v>
      </c>
      <c r="AI4" s="8">
        <v>0</v>
      </c>
      <c r="AJ4" s="8">
        <v>0</v>
      </c>
      <c r="AK4" s="8">
        <v>0</v>
      </c>
      <c r="AL4" s="8">
        <v>0</v>
      </c>
      <c r="AM4" s="8">
        <v>0</v>
      </c>
      <c r="AN4" s="8">
        <v>0</v>
      </c>
      <c r="AO4" s="8">
        <v>0</v>
      </c>
      <c r="AP4" s="8">
        <v>0</v>
      </c>
      <c r="AQ4" s="8">
        <v>0</v>
      </c>
      <c r="AR4" s="8">
        <v>0</v>
      </c>
      <c r="AS4" s="8">
        <v>0</v>
      </c>
      <c r="AT4" s="8">
        <v>0</v>
      </c>
      <c r="AU4" s="8">
        <v>0</v>
      </c>
      <c r="AV4" s="8">
        <v>0</v>
      </c>
      <c r="AW4" s="8">
        <v>0</v>
      </c>
      <c r="AX4" s="8">
        <v>0</v>
      </c>
      <c r="AY4" s="8">
        <v>1.25</v>
      </c>
      <c r="AZ4" s="8">
        <v>0</v>
      </c>
      <c r="BA4" s="8">
        <v>0</v>
      </c>
      <c r="BB4" s="8">
        <v>0</v>
      </c>
      <c r="BC4" s="8">
        <v>0</v>
      </c>
      <c r="BD4" s="8">
        <v>0</v>
      </c>
      <c r="BE4" s="8">
        <v>0</v>
      </c>
      <c r="BF4" s="8">
        <v>0</v>
      </c>
      <c r="BG4" s="8">
        <v>0</v>
      </c>
      <c r="BH4" s="8">
        <v>0</v>
      </c>
      <c r="BI4" s="8">
        <v>0</v>
      </c>
      <c r="BJ4" s="8">
        <v>0</v>
      </c>
      <c r="BK4" s="8">
        <v>0</v>
      </c>
      <c r="BL4" s="8">
        <v>0</v>
      </c>
      <c r="BM4" s="8">
        <v>0</v>
      </c>
      <c r="BN4" s="8">
        <v>0</v>
      </c>
      <c r="BO4" s="8">
        <v>0</v>
      </c>
      <c r="BP4" s="8">
        <v>1.25</v>
      </c>
    </row>
    <row r="5" spans="1:68" x14ac:dyDescent="0.25">
      <c r="A5" s="1" t="s">
        <v>685</v>
      </c>
      <c r="B5" s="1" t="s">
        <v>682</v>
      </c>
      <c r="C5" s="10">
        <v>0</v>
      </c>
      <c r="D5" s="10">
        <v>0</v>
      </c>
      <c r="E5" s="1">
        <v>0</v>
      </c>
      <c r="F5" s="10">
        <v>0</v>
      </c>
      <c r="G5" s="11">
        <v>0.581395348837209</v>
      </c>
      <c r="H5" s="5">
        <v>3</v>
      </c>
      <c r="I5" s="11">
        <v>2.9069767441860499</v>
      </c>
      <c r="J5" s="10">
        <v>0</v>
      </c>
      <c r="K5" s="10">
        <v>0</v>
      </c>
      <c r="L5" s="10">
        <v>0</v>
      </c>
      <c r="M5" s="11">
        <v>1.5697674418604699</v>
      </c>
      <c r="N5" s="11">
        <v>1.1020348837209299</v>
      </c>
      <c r="O5" s="11">
        <v>0.73953488372093001</v>
      </c>
      <c r="P5" s="10">
        <v>0</v>
      </c>
      <c r="Q5" s="10">
        <v>2.6162790697674416</v>
      </c>
      <c r="R5" s="10">
        <v>19.098837209302328</v>
      </c>
      <c r="S5" s="10">
        <v>32.005813953488371</v>
      </c>
      <c r="T5" s="10">
        <v>0.43604651162790697</v>
      </c>
      <c r="U5" s="10">
        <v>0.34883720930232559</v>
      </c>
      <c r="V5" s="10">
        <v>32.529069767441861</v>
      </c>
      <c r="W5" s="10">
        <v>0.20348837209302326</v>
      </c>
      <c r="X5" s="10">
        <v>12.965116279069768</v>
      </c>
      <c r="Y5" s="10">
        <v>2.1097482241641967</v>
      </c>
      <c r="Z5" s="10">
        <v>0</v>
      </c>
      <c r="AA5" s="10">
        <v>0</v>
      </c>
      <c r="AB5" s="10">
        <v>0</v>
      </c>
      <c r="AC5" s="10">
        <v>0</v>
      </c>
      <c r="AD5" s="10">
        <v>0</v>
      </c>
      <c r="AE5" s="10">
        <v>0</v>
      </c>
      <c r="AF5" s="10">
        <v>16.569767441860499</v>
      </c>
      <c r="AG5" s="10">
        <v>0.290697674418605</v>
      </c>
      <c r="AH5" s="10">
        <v>0</v>
      </c>
      <c r="AI5" s="10">
        <v>0.290697674418605</v>
      </c>
      <c r="AJ5" s="10">
        <v>0</v>
      </c>
      <c r="AK5" s="10">
        <v>0</v>
      </c>
      <c r="AL5" s="10">
        <v>0</v>
      </c>
      <c r="AM5" s="10">
        <v>0</v>
      </c>
      <c r="AN5" s="10">
        <v>0</v>
      </c>
      <c r="AO5" s="10">
        <v>0</v>
      </c>
      <c r="AP5" s="10">
        <v>0.290697674418605</v>
      </c>
      <c r="AQ5" s="10">
        <v>0</v>
      </c>
      <c r="AR5" s="10">
        <v>0</v>
      </c>
      <c r="AS5" s="10">
        <v>0.29069767441860467</v>
      </c>
      <c r="AT5" s="54">
        <v>0</v>
      </c>
      <c r="AU5" s="10">
        <v>0</v>
      </c>
      <c r="AV5" s="10">
        <v>0.87209302325581395</v>
      </c>
      <c r="AW5" s="10">
        <v>0</v>
      </c>
      <c r="AX5" s="10">
        <v>0.290697674418605</v>
      </c>
      <c r="AY5" s="10">
        <v>2.03488372093023</v>
      </c>
      <c r="AZ5" s="10">
        <v>0</v>
      </c>
      <c r="BA5" s="10">
        <v>0</v>
      </c>
      <c r="BB5" s="10">
        <v>0</v>
      </c>
      <c r="BC5" s="10">
        <v>0.290697674418605</v>
      </c>
      <c r="BD5" s="10">
        <v>0</v>
      </c>
      <c r="BE5" s="10">
        <v>0</v>
      </c>
      <c r="BF5" s="10">
        <v>0</v>
      </c>
      <c r="BG5" s="10">
        <v>0</v>
      </c>
      <c r="BH5" s="10">
        <v>0</v>
      </c>
      <c r="BI5" s="10">
        <v>0</v>
      </c>
      <c r="BJ5" s="10">
        <v>0.87209302325581395</v>
      </c>
      <c r="BK5" s="10">
        <v>0</v>
      </c>
      <c r="BL5" s="10">
        <v>0</v>
      </c>
      <c r="BM5" s="10">
        <v>0</v>
      </c>
      <c r="BN5" s="10">
        <v>0</v>
      </c>
      <c r="BO5" s="10">
        <v>0</v>
      </c>
      <c r="BP5" s="10">
        <v>0.290697674418605</v>
      </c>
    </row>
    <row r="6" spans="1:68" x14ac:dyDescent="0.25">
      <c r="A6" s="1" t="s">
        <v>686</v>
      </c>
      <c r="B6" s="1" t="s">
        <v>682</v>
      </c>
      <c r="C6" s="8">
        <v>0</v>
      </c>
      <c r="D6" s="8">
        <v>0</v>
      </c>
      <c r="E6" s="2">
        <v>0</v>
      </c>
      <c r="F6" s="8">
        <v>0</v>
      </c>
      <c r="G6" s="8">
        <v>0</v>
      </c>
      <c r="H6" s="3">
        <v>1</v>
      </c>
      <c r="I6" s="9">
        <v>1.4104372355430199</v>
      </c>
      <c r="J6" s="8">
        <v>0</v>
      </c>
      <c r="K6" s="8">
        <v>0</v>
      </c>
      <c r="L6" s="8">
        <v>0</v>
      </c>
      <c r="M6" s="8">
        <v>0</v>
      </c>
      <c r="N6" s="9">
        <v>1.2228490832158001</v>
      </c>
      <c r="O6" s="9">
        <v>0.98906911142454201</v>
      </c>
      <c r="P6" s="8">
        <v>0</v>
      </c>
      <c r="Q6" s="8">
        <v>0.24682651622002821</v>
      </c>
      <c r="R6" s="8">
        <v>67.524682651622001</v>
      </c>
      <c r="S6" s="8">
        <v>12.940761636107192</v>
      </c>
      <c r="T6" s="8">
        <v>0</v>
      </c>
      <c r="U6" s="8">
        <v>0.52891396332863194</v>
      </c>
      <c r="V6" s="8">
        <v>15.620592383638929</v>
      </c>
      <c r="W6" s="8">
        <v>0</v>
      </c>
      <c r="X6" s="8">
        <v>3.13822284908322</v>
      </c>
      <c r="Y6" s="8">
        <v>1.4007849063567701</v>
      </c>
      <c r="Z6" s="8">
        <v>0</v>
      </c>
      <c r="AA6" s="8">
        <v>0</v>
      </c>
      <c r="AB6" s="8">
        <v>0</v>
      </c>
      <c r="AC6" s="8">
        <v>0</v>
      </c>
      <c r="AD6" s="8">
        <v>0</v>
      </c>
      <c r="AE6" s="8">
        <v>0</v>
      </c>
      <c r="AF6" s="8">
        <v>0</v>
      </c>
      <c r="AG6" s="8">
        <v>0</v>
      </c>
      <c r="AH6" s="8">
        <v>0</v>
      </c>
      <c r="AI6" s="8">
        <v>0</v>
      </c>
      <c r="AJ6" s="8">
        <v>0</v>
      </c>
      <c r="AK6" s="8">
        <v>0</v>
      </c>
      <c r="AL6" s="8">
        <v>0</v>
      </c>
      <c r="AM6" s="8">
        <v>0</v>
      </c>
      <c r="AN6" s="8">
        <v>0</v>
      </c>
      <c r="AO6" s="8">
        <v>0</v>
      </c>
      <c r="AP6" s="8">
        <v>0</v>
      </c>
      <c r="AQ6" s="8">
        <v>0</v>
      </c>
      <c r="AR6" s="8">
        <v>0</v>
      </c>
      <c r="AS6" s="8">
        <v>0</v>
      </c>
      <c r="AT6" s="8">
        <v>0</v>
      </c>
      <c r="AU6" s="8">
        <v>0</v>
      </c>
      <c r="AV6" s="8">
        <v>0</v>
      </c>
      <c r="AW6" s="8">
        <v>0</v>
      </c>
      <c r="AX6" s="8">
        <v>0</v>
      </c>
      <c r="AY6" s="8">
        <v>1.0578279266572601</v>
      </c>
      <c r="AZ6" s="8">
        <v>0</v>
      </c>
      <c r="BA6" s="8">
        <v>0</v>
      </c>
      <c r="BB6" s="8">
        <v>0</v>
      </c>
      <c r="BC6" s="8">
        <v>0</v>
      </c>
      <c r="BD6" s="8">
        <v>0</v>
      </c>
      <c r="BE6" s="8">
        <v>0</v>
      </c>
      <c r="BF6" s="8">
        <v>0</v>
      </c>
      <c r="BG6" s="8">
        <v>0</v>
      </c>
      <c r="BH6" s="8">
        <v>0</v>
      </c>
      <c r="BI6" s="8">
        <v>0</v>
      </c>
      <c r="BJ6" s="8">
        <v>0</v>
      </c>
      <c r="BK6" s="8">
        <v>0</v>
      </c>
      <c r="BL6" s="8">
        <v>0</v>
      </c>
      <c r="BM6" s="8">
        <v>0</v>
      </c>
      <c r="BN6" s="8">
        <v>0</v>
      </c>
      <c r="BO6" s="8">
        <v>0</v>
      </c>
      <c r="BP6" s="8">
        <v>0</v>
      </c>
    </row>
    <row r="7" spans="1:68" x14ac:dyDescent="0.25">
      <c r="A7" s="1" t="s">
        <v>687</v>
      </c>
      <c r="B7" s="1" t="s">
        <v>682</v>
      </c>
      <c r="C7" s="10">
        <v>0</v>
      </c>
      <c r="D7" s="10">
        <v>0</v>
      </c>
      <c r="E7" s="1">
        <v>0</v>
      </c>
      <c r="F7" s="10">
        <v>0</v>
      </c>
      <c r="G7" s="10">
        <v>0</v>
      </c>
      <c r="H7" s="5">
        <v>8</v>
      </c>
      <c r="I7" s="11">
        <v>2.2103888274891994</v>
      </c>
      <c r="J7" s="10">
        <v>0</v>
      </c>
      <c r="K7" s="11">
        <v>6.0283331658796353E-2</v>
      </c>
      <c r="L7" s="10">
        <v>0</v>
      </c>
      <c r="M7" s="11">
        <v>5.9580026122777054</v>
      </c>
      <c r="N7" s="11">
        <v>1.1484979403195017</v>
      </c>
      <c r="O7" s="11">
        <v>1.1528182457550489</v>
      </c>
      <c r="P7" s="10">
        <v>0</v>
      </c>
      <c r="Q7" s="10">
        <v>0.17080277303325633</v>
      </c>
      <c r="R7" s="10">
        <v>56.535717874007844</v>
      </c>
      <c r="S7" s="10">
        <v>14.337385712850399</v>
      </c>
      <c r="T7" s="10">
        <v>0.17080277303325633</v>
      </c>
      <c r="U7" s="10">
        <v>1.8285943936501559</v>
      </c>
      <c r="V7" s="10">
        <v>20.405907766502565</v>
      </c>
      <c r="W7" s="10">
        <v>0</v>
      </c>
      <c r="X7" s="10">
        <v>6.5507887069225363</v>
      </c>
      <c r="Y7" s="10">
        <v>1.7293679466790324</v>
      </c>
      <c r="Z7" s="10">
        <v>0</v>
      </c>
      <c r="AA7" s="10">
        <v>0.70330553601929102</v>
      </c>
      <c r="AB7" s="10">
        <v>0</v>
      </c>
      <c r="AC7" s="10">
        <v>0</v>
      </c>
      <c r="AD7" s="10">
        <v>0</v>
      </c>
      <c r="AE7" s="10">
        <v>0</v>
      </c>
      <c r="AF7" s="10">
        <v>2.3108610469205266</v>
      </c>
      <c r="AG7" s="10">
        <v>0.20094443886265448</v>
      </c>
      <c r="AH7" s="10">
        <v>0</v>
      </c>
      <c r="AI7" s="10">
        <v>0</v>
      </c>
      <c r="AJ7" s="10">
        <v>0</v>
      </c>
      <c r="AK7" s="10">
        <v>0</v>
      </c>
      <c r="AL7" s="10">
        <v>0</v>
      </c>
      <c r="AM7" s="10">
        <v>0</v>
      </c>
      <c r="AN7" s="10">
        <v>0</v>
      </c>
      <c r="AO7" s="10">
        <v>0</v>
      </c>
      <c r="AP7" s="10">
        <v>0</v>
      </c>
      <c r="AQ7" s="10">
        <v>0</v>
      </c>
      <c r="AR7" s="10">
        <v>0</v>
      </c>
      <c r="AS7" s="10">
        <v>0</v>
      </c>
      <c r="AT7" s="10">
        <v>0.100472219431327</v>
      </c>
      <c r="AU7" s="10">
        <v>0</v>
      </c>
      <c r="AV7" s="10">
        <v>0.60283331658796302</v>
      </c>
      <c r="AW7" s="10">
        <v>0</v>
      </c>
      <c r="AX7" s="10">
        <v>0.30141665829398201</v>
      </c>
      <c r="AY7" s="10">
        <v>0.90424997488194503</v>
      </c>
      <c r="AZ7" s="10">
        <v>0</v>
      </c>
      <c r="BA7" s="10">
        <v>0</v>
      </c>
      <c r="BB7" s="10">
        <v>0</v>
      </c>
      <c r="BC7" s="10">
        <v>0.20094443886265401</v>
      </c>
      <c r="BD7" s="10">
        <v>0</v>
      </c>
      <c r="BE7" s="10">
        <v>0</v>
      </c>
      <c r="BF7" s="10">
        <v>0</v>
      </c>
      <c r="BG7" s="10">
        <v>0</v>
      </c>
      <c r="BH7" s="10">
        <v>0</v>
      </c>
      <c r="BI7" s="10">
        <v>0</v>
      </c>
      <c r="BJ7" s="10">
        <v>0.20094443886265401</v>
      </c>
      <c r="BK7" s="10">
        <v>0</v>
      </c>
      <c r="BL7" s="10">
        <v>0</v>
      </c>
      <c r="BM7" s="10">
        <v>0</v>
      </c>
      <c r="BN7" s="10">
        <v>0</v>
      </c>
      <c r="BO7" s="10">
        <v>0</v>
      </c>
      <c r="BP7" s="10">
        <v>0.100472219431327</v>
      </c>
    </row>
    <row r="8" spans="1:68" x14ac:dyDescent="0.25">
      <c r="A8" s="1" t="s">
        <v>688</v>
      </c>
      <c r="B8" s="1" t="s">
        <v>682</v>
      </c>
      <c r="C8" s="8">
        <v>0</v>
      </c>
      <c r="D8" s="8">
        <v>0</v>
      </c>
      <c r="E8" s="2">
        <v>0</v>
      </c>
      <c r="F8" s="8">
        <v>0</v>
      </c>
      <c r="G8" s="8">
        <v>0</v>
      </c>
      <c r="H8" s="3">
        <v>4</v>
      </c>
      <c r="I8" s="9">
        <v>2.6800670016750399</v>
      </c>
      <c r="J8" s="8">
        <v>0</v>
      </c>
      <c r="K8" s="8">
        <v>0</v>
      </c>
      <c r="L8" s="8">
        <v>0</v>
      </c>
      <c r="M8" s="9">
        <v>7.7051926298157465</v>
      </c>
      <c r="N8" s="9">
        <v>1.2541038525963151</v>
      </c>
      <c r="O8" s="9">
        <v>1.9901172529313234</v>
      </c>
      <c r="P8" s="8">
        <v>0</v>
      </c>
      <c r="Q8" s="8">
        <v>0.72026800670016744</v>
      </c>
      <c r="R8" s="8">
        <v>50.134003350083759</v>
      </c>
      <c r="S8" s="8">
        <v>19.480737018425462</v>
      </c>
      <c r="T8" s="8">
        <v>0.31825795644891119</v>
      </c>
      <c r="U8" s="8">
        <v>0.18425460636515911</v>
      </c>
      <c r="V8" s="8">
        <v>24.422110552763819</v>
      </c>
      <c r="W8" s="9">
        <v>0.61976549413735338</v>
      </c>
      <c r="X8" s="8">
        <v>4.7403685092127299</v>
      </c>
      <c r="Y8" s="8">
        <v>1.8041869567256121</v>
      </c>
      <c r="Z8" s="8">
        <v>0</v>
      </c>
      <c r="AA8" s="8">
        <v>0.67001675041876052</v>
      </c>
      <c r="AB8" s="8">
        <v>0.16750418760469013</v>
      </c>
      <c r="AC8" s="8">
        <v>0</v>
      </c>
      <c r="AD8" s="8">
        <v>0</v>
      </c>
      <c r="AE8" s="8">
        <v>0</v>
      </c>
      <c r="AF8" s="8">
        <v>0</v>
      </c>
      <c r="AG8" s="8">
        <v>0</v>
      </c>
      <c r="AH8" s="8">
        <v>0</v>
      </c>
      <c r="AI8" s="8">
        <v>0</v>
      </c>
      <c r="AJ8" s="8">
        <v>0</v>
      </c>
      <c r="AK8" s="8">
        <v>0</v>
      </c>
      <c r="AL8" s="8">
        <v>0</v>
      </c>
      <c r="AM8" s="8">
        <v>0</v>
      </c>
      <c r="AN8" s="8">
        <v>0</v>
      </c>
      <c r="AO8" s="8">
        <v>0</v>
      </c>
      <c r="AP8" s="8">
        <v>0.16750418760469013</v>
      </c>
      <c r="AQ8" s="8">
        <v>0</v>
      </c>
      <c r="AR8" s="8">
        <v>0</v>
      </c>
      <c r="AS8" s="8">
        <v>0</v>
      </c>
      <c r="AT8" s="8">
        <v>0</v>
      </c>
      <c r="AU8" s="8">
        <v>0</v>
      </c>
      <c r="AV8" s="8">
        <v>0</v>
      </c>
      <c r="AW8" s="8">
        <v>0</v>
      </c>
      <c r="AX8" s="8">
        <v>0</v>
      </c>
      <c r="AY8" s="8">
        <v>2.0100502512562799</v>
      </c>
      <c r="AZ8" s="8">
        <v>0</v>
      </c>
      <c r="BA8" s="8">
        <v>0</v>
      </c>
      <c r="BB8" s="8">
        <v>0</v>
      </c>
      <c r="BC8" s="8">
        <v>0</v>
      </c>
      <c r="BD8" s="8">
        <v>0</v>
      </c>
      <c r="BE8" s="8">
        <v>0</v>
      </c>
      <c r="BF8" s="8">
        <v>0</v>
      </c>
      <c r="BG8" s="8">
        <v>0</v>
      </c>
      <c r="BH8" s="8">
        <v>0</v>
      </c>
      <c r="BI8" s="8">
        <v>0</v>
      </c>
      <c r="BJ8" s="8">
        <v>0</v>
      </c>
      <c r="BK8" s="8">
        <v>0</v>
      </c>
      <c r="BL8" s="8">
        <v>0</v>
      </c>
      <c r="BM8" s="8">
        <v>0</v>
      </c>
      <c r="BN8" s="8">
        <v>0</v>
      </c>
      <c r="BO8" s="8">
        <v>0</v>
      </c>
      <c r="BP8" s="8">
        <v>0</v>
      </c>
    </row>
    <row r="9" spans="1:68" x14ac:dyDescent="0.25">
      <c r="A9" s="1" t="s">
        <v>689</v>
      </c>
      <c r="B9" s="1" t="s">
        <v>682</v>
      </c>
      <c r="C9" s="10">
        <v>0</v>
      </c>
      <c r="D9" s="10">
        <v>0</v>
      </c>
      <c r="E9" s="1">
        <v>0</v>
      </c>
      <c r="F9" s="10">
        <v>0</v>
      </c>
      <c r="G9" s="10">
        <v>0</v>
      </c>
      <c r="H9" s="5">
        <v>1</v>
      </c>
      <c r="I9" s="11">
        <v>3.3444816053511701</v>
      </c>
      <c r="J9" s="10">
        <v>0</v>
      </c>
      <c r="K9" s="10">
        <v>0</v>
      </c>
      <c r="L9" s="10">
        <v>0</v>
      </c>
      <c r="M9" s="10">
        <v>0</v>
      </c>
      <c r="N9" s="11">
        <v>1.8969899665551837</v>
      </c>
      <c r="O9" s="11">
        <v>1.8568561872909697</v>
      </c>
      <c r="P9" s="10">
        <v>0</v>
      </c>
      <c r="Q9" s="10">
        <v>1.0033444816053509</v>
      </c>
      <c r="R9" s="10">
        <v>40.133779264214041</v>
      </c>
      <c r="S9" s="10">
        <v>20</v>
      </c>
      <c r="T9" s="10">
        <v>0.93645484949832769</v>
      </c>
      <c r="U9" s="10">
        <v>0.26755852842809363</v>
      </c>
      <c r="V9" s="10">
        <v>31.906354515050161</v>
      </c>
      <c r="W9" s="10">
        <v>0</v>
      </c>
      <c r="X9" s="10">
        <v>5.7525083612040122</v>
      </c>
      <c r="Y9" s="10">
        <v>1.9084012780187767</v>
      </c>
      <c r="Z9" s="10">
        <v>0</v>
      </c>
      <c r="AA9" s="10">
        <v>0</v>
      </c>
      <c r="AB9" s="10">
        <v>0</v>
      </c>
      <c r="AC9" s="10">
        <v>0</v>
      </c>
      <c r="AD9" s="10">
        <v>0</v>
      </c>
      <c r="AE9" s="10">
        <v>0</v>
      </c>
      <c r="AF9" s="10">
        <v>0</v>
      </c>
      <c r="AG9" s="10">
        <v>0</v>
      </c>
      <c r="AH9" s="10">
        <v>0</v>
      </c>
      <c r="AI9" s="10">
        <v>0</v>
      </c>
      <c r="AJ9" s="10">
        <v>0</v>
      </c>
      <c r="AK9" s="10">
        <v>0</v>
      </c>
      <c r="AL9" s="10">
        <v>0</v>
      </c>
      <c r="AM9" s="10">
        <v>0</v>
      </c>
      <c r="AN9" s="10">
        <v>0</v>
      </c>
      <c r="AO9" s="10">
        <v>0</v>
      </c>
      <c r="AP9" s="10">
        <v>0.668896321070234</v>
      </c>
      <c r="AQ9" s="10">
        <v>0</v>
      </c>
      <c r="AR9" s="10">
        <v>0</v>
      </c>
      <c r="AS9" s="10">
        <v>0</v>
      </c>
      <c r="AT9" s="10">
        <v>0</v>
      </c>
      <c r="AU9" s="10">
        <v>0</v>
      </c>
      <c r="AV9" s="10">
        <v>0</v>
      </c>
      <c r="AW9" s="10">
        <v>0</v>
      </c>
      <c r="AX9" s="10">
        <v>0.668896321070234</v>
      </c>
      <c r="AY9" s="10">
        <v>1.33779264214047</v>
      </c>
      <c r="AZ9" s="10">
        <v>0</v>
      </c>
      <c r="BA9" s="10">
        <v>0</v>
      </c>
      <c r="BB9" s="10">
        <v>0</v>
      </c>
      <c r="BC9" s="10">
        <v>0</v>
      </c>
      <c r="BD9" s="10">
        <v>0</v>
      </c>
      <c r="BE9" s="10">
        <v>0</v>
      </c>
      <c r="BF9" s="10">
        <v>0</v>
      </c>
      <c r="BG9" s="10">
        <v>0</v>
      </c>
      <c r="BH9" s="10">
        <v>0</v>
      </c>
      <c r="BI9" s="10">
        <v>0</v>
      </c>
      <c r="BJ9" s="10">
        <v>0</v>
      </c>
      <c r="BK9" s="10">
        <v>0</v>
      </c>
      <c r="BL9" s="10">
        <v>0</v>
      </c>
      <c r="BM9" s="10">
        <v>0.668896321070234</v>
      </c>
      <c r="BN9" s="10">
        <v>0</v>
      </c>
      <c r="BO9" s="10">
        <v>0</v>
      </c>
      <c r="BP9" s="10">
        <v>0</v>
      </c>
    </row>
    <row r="10" spans="1:68" x14ac:dyDescent="0.25">
      <c r="A10" s="1" t="s">
        <v>690</v>
      </c>
      <c r="B10" s="1" t="s">
        <v>682</v>
      </c>
      <c r="C10" s="8">
        <v>0</v>
      </c>
      <c r="D10" s="8">
        <v>0</v>
      </c>
      <c r="E10" s="2">
        <v>0</v>
      </c>
      <c r="F10" s="8">
        <v>0</v>
      </c>
      <c r="G10" s="8">
        <v>0</v>
      </c>
      <c r="H10" s="3">
        <v>1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9">
        <v>1.0906801007556699</v>
      </c>
      <c r="O10" s="8">
        <v>0</v>
      </c>
      <c r="P10" s="8">
        <v>0</v>
      </c>
      <c r="Q10" s="8">
        <v>0</v>
      </c>
      <c r="R10" s="8">
        <v>41.183879093198996</v>
      </c>
      <c r="S10" s="8">
        <v>15.617128463476071</v>
      </c>
      <c r="T10" s="8">
        <v>0.12594458438287154</v>
      </c>
      <c r="U10" s="8">
        <v>0</v>
      </c>
      <c r="V10" s="8">
        <v>39.672544080604531</v>
      </c>
      <c r="W10" s="8">
        <v>0</v>
      </c>
      <c r="X10" s="8">
        <v>3.4005037783375309</v>
      </c>
      <c r="Y10" s="8">
        <v>1.6526024480544814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8">
        <v>2.5188916876574301</v>
      </c>
      <c r="AG10" s="8">
        <v>0</v>
      </c>
      <c r="AH10" s="8">
        <v>0</v>
      </c>
      <c r="AI10" s="8">
        <v>1.2594458438287199</v>
      </c>
      <c r="AJ10" s="8">
        <v>0</v>
      </c>
      <c r="AK10" s="8">
        <v>0</v>
      </c>
      <c r="AL10" s="8">
        <v>0</v>
      </c>
      <c r="AM10" s="8">
        <v>0</v>
      </c>
      <c r="AN10" s="8">
        <v>0</v>
      </c>
      <c r="AO10" s="8">
        <v>0</v>
      </c>
      <c r="AP10" s="8">
        <v>0</v>
      </c>
      <c r="AQ10" s="8">
        <v>0</v>
      </c>
      <c r="AR10" s="8">
        <v>0</v>
      </c>
      <c r="AS10" s="8">
        <v>0</v>
      </c>
      <c r="AT10" s="8">
        <v>0</v>
      </c>
      <c r="AU10" s="8">
        <v>0</v>
      </c>
      <c r="AV10" s="8">
        <v>0</v>
      </c>
      <c r="AW10" s="8">
        <v>0</v>
      </c>
      <c r="AX10" s="8">
        <v>1.2594458438287199</v>
      </c>
      <c r="AY10" s="8">
        <v>3.7783375314861498</v>
      </c>
      <c r="AZ10" s="8">
        <v>0</v>
      </c>
      <c r="BA10" s="8">
        <v>0</v>
      </c>
      <c r="BB10" s="8">
        <v>0</v>
      </c>
      <c r="BC10" s="8">
        <v>1.2594458438287199</v>
      </c>
      <c r="BD10" s="8">
        <v>0</v>
      </c>
      <c r="BE10" s="8">
        <v>0</v>
      </c>
      <c r="BF10" s="8">
        <v>0</v>
      </c>
      <c r="BG10" s="8">
        <v>0</v>
      </c>
      <c r="BH10" s="8">
        <v>0</v>
      </c>
      <c r="BI10" s="8">
        <v>0</v>
      </c>
      <c r="BJ10" s="8">
        <v>0</v>
      </c>
      <c r="BK10" s="8">
        <v>0</v>
      </c>
      <c r="BL10" s="8">
        <v>0</v>
      </c>
      <c r="BM10" s="8">
        <v>0</v>
      </c>
      <c r="BN10" s="8">
        <v>0</v>
      </c>
      <c r="BO10" s="8">
        <v>0</v>
      </c>
      <c r="BP10" s="8">
        <v>0</v>
      </c>
    </row>
    <row r="11" spans="1:68" x14ac:dyDescent="0.25">
      <c r="A11" s="1" t="s">
        <v>691</v>
      </c>
      <c r="B11" s="1" t="s">
        <v>682</v>
      </c>
      <c r="C11" s="10">
        <v>0</v>
      </c>
      <c r="D11" s="10">
        <v>0</v>
      </c>
      <c r="E11" s="1">
        <v>0</v>
      </c>
      <c r="F11" s="10">
        <v>0</v>
      </c>
      <c r="G11" s="10">
        <v>0</v>
      </c>
      <c r="H11" s="5">
        <v>1</v>
      </c>
      <c r="I11" s="11">
        <v>2.8771064529387589</v>
      </c>
      <c r="J11" s="10">
        <v>0</v>
      </c>
      <c r="K11" s="10">
        <v>0</v>
      </c>
      <c r="L11" s="10">
        <v>0</v>
      </c>
      <c r="M11" s="10">
        <v>0</v>
      </c>
      <c r="N11" s="11">
        <v>1.1972872996300863</v>
      </c>
      <c r="O11" s="11">
        <v>2.256884504726675</v>
      </c>
      <c r="P11" s="10">
        <v>0</v>
      </c>
      <c r="Q11" s="10">
        <v>0</v>
      </c>
      <c r="R11" s="10">
        <v>43.444307439375258</v>
      </c>
      <c r="S11" s="10">
        <v>19.235511713933416</v>
      </c>
      <c r="T11" s="10">
        <v>0.24660912453760789</v>
      </c>
      <c r="U11" s="10">
        <v>0.28771064529387591</v>
      </c>
      <c r="V11" s="10">
        <v>28.565556925606245</v>
      </c>
      <c r="W11" s="10">
        <v>0</v>
      </c>
      <c r="X11" s="10">
        <v>8.2203041512535968</v>
      </c>
      <c r="Y11" s="10">
        <v>1.8383129519381181</v>
      </c>
      <c r="Z11" s="10">
        <v>0</v>
      </c>
      <c r="AA11" s="10">
        <v>0</v>
      </c>
      <c r="AB11" s="10">
        <v>0</v>
      </c>
      <c r="AC11" s="10">
        <v>0</v>
      </c>
      <c r="AD11" s="10">
        <v>0</v>
      </c>
      <c r="AE11" s="10">
        <v>0</v>
      </c>
      <c r="AF11" s="10">
        <v>11.919441019317716</v>
      </c>
      <c r="AG11" s="10">
        <v>0.82203041512536001</v>
      </c>
      <c r="AH11" s="10">
        <v>0</v>
      </c>
      <c r="AI11" s="10">
        <v>0</v>
      </c>
      <c r="AJ11" s="10">
        <v>0</v>
      </c>
      <c r="AK11" s="10">
        <v>0</v>
      </c>
      <c r="AL11" s="10">
        <v>0</v>
      </c>
      <c r="AM11" s="10">
        <v>0</v>
      </c>
      <c r="AN11" s="10">
        <v>0</v>
      </c>
      <c r="AO11" s="10">
        <v>0</v>
      </c>
      <c r="AP11" s="10">
        <v>0</v>
      </c>
      <c r="AQ11" s="10">
        <v>0</v>
      </c>
      <c r="AR11" s="10">
        <v>0</v>
      </c>
      <c r="AS11" s="10">
        <v>0</v>
      </c>
      <c r="AT11" s="10">
        <v>0</v>
      </c>
      <c r="AU11" s="10">
        <v>0</v>
      </c>
      <c r="AV11" s="10">
        <v>0.41101520756268001</v>
      </c>
      <c r="AW11" s="10">
        <v>0</v>
      </c>
      <c r="AX11" s="10">
        <v>0.41101520756267984</v>
      </c>
      <c r="AY11" s="10">
        <v>2.4660912453760799</v>
      </c>
      <c r="AZ11" s="10">
        <v>0</v>
      </c>
      <c r="BA11" s="10">
        <v>0</v>
      </c>
      <c r="BB11" s="10">
        <v>0</v>
      </c>
      <c r="BC11" s="10">
        <v>0</v>
      </c>
      <c r="BD11" s="10">
        <v>0</v>
      </c>
      <c r="BE11" s="10">
        <v>0</v>
      </c>
      <c r="BF11" s="10">
        <v>0</v>
      </c>
      <c r="BG11" s="10">
        <v>0</v>
      </c>
      <c r="BH11" s="10">
        <v>0</v>
      </c>
      <c r="BI11" s="10">
        <v>0</v>
      </c>
      <c r="BJ11" s="10">
        <v>0.41101520756267984</v>
      </c>
      <c r="BK11" s="10">
        <v>0</v>
      </c>
      <c r="BL11" s="10">
        <v>0</v>
      </c>
      <c r="BM11" s="10">
        <v>0</v>
      </c>
      <c r="BN11" s="10">
        <v>0</v>
      </c>
      <c r="BO11" s="10">
        <v>0</v>
      </c>
      <c r="BP11" s="10">
        <v>0.41101520756267984</v>
      </c>
    </row>
    <row r="12" spans="1:68" x14ac:dyDescent="0.25">
      <c r="A12" s="1" t="s">
        <v>692</v>
      </c>
      <c r="B12" s="1" t="s">
        <v>682</v>
      </c>
      <c r="C12" s="8">
        <v>0</v>
      </c>
      <c r="D12" s="8">
        <v>0</v>
      </c>
      <c r="E12" s="2">
        <v>0</v>
      </c>
      <c r="F12" s="8">
        <v>0</v>
      </c>
      <c r="G12" s="8">
        <v>0</v>
      </c>
      <c r="H12" s="3">
        <v>1</v>
      </c>
      <c r="I12" s="9">
        <v>0.69686411149825778</v>
      </c>
      <c r="J12" s="8">
        <v>0</v>
      </c>
      <c r="K12" s="8">
        <v>0</v>
      </c>
      <c r="L12" s="8">
        <v>0</v>
      </c>
      <c r="M12" s="8">
        <v>0</v>
      </c>
      <c r="N12" s="9">
        <v>1.1393728222996515</v>
      </c>
      <c r="O12" s="9">
        <v>0.66271777003484311</v>
      </c>
      <c r="P12" s="8">
        <v>0</v>
      </c>
      <c r="Q12" s="8">
        <v>0</v>
      </c>
      <c r="R12" s="8">
        <v>15.818815331010452</v>
      </c>
      <c r="S12" s="8">
        <v>14.425087108013937</v>
      </c>
      <c r="T12" s="8">
        <v>1.3240418118466899</v>
      </c>
      <c r="U12" s="8">
        <v>6.968641114982578E-2</v>
      </c>
      <c r="V12" s="8">
        <v>35.6794425087108</v>
      </c>
      <c r="W12" s="8">
        <v>0</v>
      </c>
      <c r="X12" s="8">
        <v>32.68292682926829</v>
      </c>
      <c r="Y12" s="8">
        <v>1.971480165575219</v>
      </c>
      <c r="Z12" s="8">
        <v>0</v>
      </c>
      <c r="AA12" s="8">
        <v>0</v>
      </c>
      <c r="AB12" s="8">
        <v>0</v>
      </c>
      <c r="AC12" s="8">
        <v>0</v>
      </c>
      <c r="AD12" s="8">
        <v>0</v>
      </c>
      <c r="AE12" s="8">
        <v>0</v>
      </c>
      <c r="AF12" s="8">
        <v>30.662020905923299</v>
      </c>
      <c r="AG12" s="8">
        <v>0</v>
      </c>
      <c r="AH12" s="8">
        <v>0</v>
      </c>
      <c r="AI12" s="8">
        <v>0.696864111498258</v>
      </c>
      <c r="AJ12" s="8">
        <v>0</v>
      </c>
      <c r="AK12" s="8">
        <v>0</v>
      </c>
      <c r="AL12" s="8">
        <v>0</v>
      </c>
      <c r="AM12" s="8">
        <v>0</v>
      </c>
      <c r="AN12" s="8">
        <v>0</v>
      </c>
      <c r="AO12" s="8">
        <v>0</v>
      </c>
      <c r="AP12" s="8">
        <v>0</v>
      </c>
      <c r="AQ12" s="8">
        <v>0</v>
      </c>
      <c r="AR12" s="8">
        <v>0</v>
      </c>
      <c r="AS12" s="8">
        <v>0</v>
      </c>
      <c r="AT12" s="8">
        <v>0</v>
      </c>
      <c r="AU12" s="8">
        <v>0</v>
      </c>
      <c r="AV12" s="8">
        <v>0.69686411149825778</v>
      </c>
      <c r="AW12" s="8">
        <v>0</v>
      </c>
      <c r="AX12" s="8">
        <v>0.69686411149825778</v>
      </c>
      <c r="AY12" s="8">
        <v>2.0905923344947701</v>
      </c>
      <c r="AZ12" s="8">
        <v>0</v>
      </c>
      <c r="BA12" s="8">
        <v>0</v>
      </c>
      <c r="BB12" s="8">
        <v>0</v>
      </c>
      <c r="BC12" s="8">
        <v>0</v>
      </c>
      <c r="BD12" s="8">
        <v>0</v>
      </c>
      <c r="BE12" s="8">
        <v>0</v>
      </c>
      <c r="BF12" s="8">
        <v>0</v>
      </c>
      <c r="BG12" s="8">
        <v>0</v>
      </c>
      <c r="BH12" s="8">
        <v>0</v>
      </c>
      <c r="BI12" s="8">
        <v>0</v>
      </c>
      <c r="BJ12" s="8">
        <v>0.69686411149825778</v>
      </c>
      <c r="BK12" s="8">
        <v>0</v>
      </c>
      <c r="BL12" s="8">
        <v>0</v>
      </c>
      <c r="BM12" s="8">
        <v>0</v>
      </c>
      <c r="BN12" s="8">
        <v>0</v>
      </c>
      <c r="BO12" s="8">
        <v>0</v>
      </c>
      <c r="BP12" s="8">
        <v>0.69686411149825778</v>
      </c>
    </row>
    <row r="13" spans="1:68" x14ac:dyDescent="0.25">
      <c r="A13" s="1" t="s">
        <v>693</v>
      </c>
      <c r="B13" s="1" t="s">
        <v>682</v>
      </c>
      <c r="C13" s="10">
        <v>0</v>
      </c>
      <c r="D13" s="10">
        <v>0</v>
      </c>
      <c r="E13" s="1">
        <v>0</v>
      </c>
      <c r="F13" s="10">
        <v>0</v>
      </c>
      <c r="G13" s="10">
        <v>0</v>
      </c>
      <c r="H13" s="1">
        <v>0</v>
      </c>
      <c r="I13" s="11">
        <v>11.152416356877323</v>
      </c>
      <c r="J13" s="10">
        <v>0</v>
      </c>
      <c r="K13" s="10">
        <v>0</v>
      </c>
      <c r="L13" s="10">
        <v>0</v>
      </c>
      <c r="M13" s="10">
        <v>0</v>
      </c>
      <c r="N13" s="11">
        <v>0.85873605947955378</v>
      </c>
      <c r="O13" s="11">
        <v>3.2044609665427504</v>
      </c>
      <c r="P13" s="10">
        <v>0</v>
      </c>
      <c r="Q13" s="10">
        <v>0</v>
      </c>
      <c r="R13" s="10">
        <v>15.861214374225527</v>
      </c>
      <c r="S13" s="10">
        <v>30.855018587360593</v>
      </c>
      <c r="T13" s="10">
        <v>3.3457249070631967</v>
      </c>
      <c r="U13" s="10">
        <v>1.8587360594795537</v>
      </c>
      <c r="V13" s="10">
        <v>41.759603469640645</v>
      </c>
      <c r="W13" s="10">
        <v>0</v>
      </c>
      <c r="X13" s="10">
        <v>6.3197026022304827</v>
      </c>
      <c r="Y13" s="10">
        <v>1.9935062681398292</v>
      </c>
      <c r="Z13" s="10">
        <v>0</v>
      </c>
      <c r="AA13" s="10">
        <v>0</v>
      </c>
      <c r="AB13" s="10">
        <v>0</v>
      </c>
      <c r="AC13" s="10">
        <v>0</v>
      </c>
      <c r="AD13" s="10">
        <v>0</v>
      </c>
      <c r="AE13" s="10">
        <v>0</v>
      </c>
      <c r="AF13" s="10">
        <v>30.978934324659228</v>
      </c>
      <c r="AG13" s="10">
        <v>0</v>
      </c>
      <c r="AH13" s="10">
        <v>0</v>
      </c>
      <c r="AI13" s="10">
        <v>0</v>
      </c>
      <c r="AJ13" s="10">
        <v>0</v>
      </c>
      <c r="AK13" s="10">
        <v>0</v>
      </c>
      <c r="AL13" s="10">
        <v>0</v>
      </c>
      <c r="AM13" s="10">
        <v>0</v>
      </c>
      <c r="AN13" s="10">
        <v>0</v>
      </c>
      <c r="AO13" s="10">
        <v>0</v>
      </c>
      <c r="AP13" s="10">
        <v>0</v>
      </c>
      <c r="AQ13" s="10">
        <v>0</v>
      </c>
      <c r="AR13" s="10">
        <v>0</v>
      </c>
      <c r="AS13" s="10">
        <v>0</v>
      </c>
      <c r="AT13" s="10">
        <v>0</v>
      </c>
      <c r="AU13" s="10">
        <v>0</v>
      </c>
      <c r="AV13" s="10">
        <v>0</v>
      </c>
      <c r="AW13" s="10">
        <v>0</v>
      </c>
      <c r="AX13" s="10">
        <v>0</v>
      </c>
      <c r="AY13" s="10">
        <v>1.2391573729863692</v>
      </c>
      <c r="AZ13" s="10">
        <v>0</v>
      </c>
      <c r="BA13" s="10">
        <v>0</v>
      </c>
      <c r="BB13" s="10">
        <v>0</v>
      </c>
      <c r="BC13" s="10">
        <v>0</v>
      </c>
      <c r="BD13" s="10">
        <v>0</v>
      </c>
      <c r="BE13" s="10">
        <v>0</v>
      </c>
      <c r="BF13" s="10">
        <v>0</v>
      </c>
      <c r="BG13" s="10">
        <v>0</v>
      </c>
      <c r="BH13" s="10">
        <v>0</v>
      </c>
      <c r="BI13" s="10">
        <v>0</v>
      </c>
      <c r="BJ13" s="10">
        <v>0</v>
      </c>
      <c r="BK13" s="10">
        <v>0</v>
      </c>
      <c r="BL13" s="10">
        <v>0</v>
      </c>
      <c r="BM13" s="10">
        <v>0</v>
      </c>
      <c r="BN13" s="10">
        <v>0</v>
      </c>
      <c r="BO13" s="10">
        <v>0</v>
      </c>
      <c r="BP13" s="10">
        <v>0</v>
      </c>
    </row>
    <row r="14" spans="1:68" x14ac:dyDescent="0.25">
      <c r="A14" s="1" t="s">
        <v>694</v>
      </c>
      <c r="B14" s="1" t="s">
        <v>682</v>
      </c>
      <c r="C14" s="8">
        <v>0</v>
      </c>
      <c r="D14" s="8">
        <v>0</v>
      </c>
      <c r="E14" s="2">
        <v>0</v>
      </c>
      <c r="F14" s="8">
        <v>0</v>
      </c>
      <c r="G14" s="8">
        <v>0</v>
      </c>
      <c r="H14" s="3">
        <v>1</v>
      </c>
      <c r="I14" s="9">
        <v>2.5</v>
      </c>
      <c r="J14" s="8">
        <v>0</v>
      </c>
      <c r="K14" s="8">
        <v>0</v>
      </c>
      <c r="L14" s="8">
        <v>0</v>
      </c>
      <c r="M14" s="8">
        <v>0</v>
      </c>
      <c r="N14" s="9">
        <v>1.1118749999999999</v>
      </c>
      <c r="O14" s="9">
        <v>1.8868750000000001</v>
      </c>
      <c r="P14" s="8">
        <v>0</v>
      </c>
      <c r="Q14" s="8">
        <v>6</v>
      </c>
      <c r="R14" s="8">
        <v>46.75</v>
      </c>
      <c r="S14" s="8">
        <v>12.874999999999998</v>
      </c>
      <c r="T14" s="8">
        <v>0.81249999999999989</v>
      </c>
      <c r="U14" s="8">
        <v>0.1875</v>
      </c>
      <c r="V14" s="8">
        <v>28.1875</v>
      </c>
      <c r="W14" s="9">
        <v>0.375</v>
      </c>
      <c r="X14" s="8">
        <v>5.1875</v>
      </c>
      <c r="Y14" s="8">
        <v>1.9771388814881159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20</v>
      </c>
      <c r="AG14" s="8">
        <v>1.25</v>
      </c>
      <c r="AH14" s="8">
        <v>0</v>
      </c>
      <c r="AI14" s="8">
        <v>0</v>
      </c>
      <c r="AJ14" s="8">
        <v>0</v>
      </c>
      <c r="AK14" s="8">
        <v>0</v>
      </c>
      <c r="AL14" s="8">
        <v>0</v>
      </c>
      <c r="AM14" s="8">
        <v>0</v>
      </c>
      <c r="AN14" s="8">
        <v>0</v>
      </c>
      <c r="AO14" s="8">
        <v>0</v>
      </c>
      <c r="AP14" s="8">
        <v>0</v>
      </c>
      <c r="AQ14" s="8">
        <v>0</v>
      </c>
      <c r="AR14" s="8">
        <v>0</v>
      </c>
      <c r="AS14" s="8">
        <v>0</v>
      </c>
      <c r="AT14" s="8">
        <v>0</v>
      </c>
      <c r="AU14" s="8">
        <v>0</v>
      </c>
      <c r="AV14" s="8">
        <v>0.625</v>
      </c>
      <c r="AW14" s="8">
        <v>0</v>
      </c>
      <c r="AX14" s="8">
        <v>0.625</v>
      </c>
      <c r="AY14" s="8">
        <v>1.875</v>
      </c>
      <c r="AZ14" s="8">
        <v>0</v>
      </c>
      <c r="BA14" s="8">
        <v>0</v>
      </c>
      <c r="BB14" s="8">
        <v>0</v>
      </c>
      <c r="BC14" s="8">
        <v>0</v>
      </c>
      <c r="BD14" s="8">
        <v>0</v>
      </c>
      <c r="BE14" s="8">
        <v>0</v>
      </c>
      <c r="BF14" s="8">
        <v>0</v>
      </c>
      <c r="BG14" s="8">
        <v>0</v>
      </c>
      <c r="BH14" s="8">
        <v>0</v>
      </c>
      <c r="BI14" s="8">
        <v>0</v>
      </c>
      <c r="BJ14" s="8">
        <v>0</v>
      </c>
      <c r="BK14" s="8">
        <v>0</v>
      </c>
      <c r="BL14" s="8">
        <v>0</v>
      </c>
      <c r="BM14" s="8">
        <v>0</v>
      </c>
      <c r="BN14" s="8">
        <v>0</v>
      </c>
      <c r="BO14" s="8">
        <v>0</v>
      </c>
      <c r="BP14" s="8">
        <v>0.625</v>
      </c>
    </row>
    <row r="15" spans="1:68" x14ac:dyDescent="0.25">
      <c r="A15" s="1" t="s">
        <v>695</v>
      </c>
      <c r="B15" s="1" t="s">
        <v>682</v>
      </c>
      <c r="C15" s="10">
        <v>0</v>
      </c>
      <c r="D15" s="10">
        <v>0</v>
      </c>
      <c r="E15" s="1">
        <v>0</v>
      </c>
      <c r="F15" s="10">
        <v>0</v>
      </c>
      <c r="G15" s="10">
        <v>0</v>
      </c>
      <c r="H15" s="5">
        <v>3</v>
      </c>
      <c r="I15" s="11">
        <v>0.39200313602508818</v>
      </c>
      <c r="J15" s="10">
        <v>0</v>
      </c>
      <c r="K15" s="10">
        <v>0</v>
      </c>
      <c r="L15" s="10">
        <v>0</v>
      </c>
      <c r="M15" s="10">
        <v>0</v>
      </c>
      <c r="N15" s="11">
        <v>0.67228537828302626</v>
      </c>
      <c r="O15" s="11">
        <v>1.1415131321050567</v>
      </c>
      <c r="P15" s="10">
        <v>0</v>
      </c>
      <c r="Q15" s="10">
        <v>0.43120344962759694</v>
      </c>
      <c r="R15" s="10">
        <v>58.290866326930612</v>
      </c>
      <c r="S15" s="10">
        <v>15.052920423363386</v>
      </c>
      <c r="T15" s="10">
        <v>0.31360250882007057</v>
      </c>
      <c r="U15" s="10">
        <v>7.8400627205017642E-2</v>
      </c>
      <c r="V15" s="10">
        <v>17.248137985103877</v>
      </c>
      <c r="W15" s="10">
        <v>0</v>
      </c>
      <c r="X15" s="10">
        <v>8.5848686789494302</v>
      </c>
      <c r="Y15" s="10">
        <v>1.6745724168257623</v>
      </c>
      <c r="Z15" s="10">
        <v>0</v>
      </c>
      <c r="AA15" s="10">
        <v>0</v>
      </c>
      <c r="AB15" s="10">
        <v>0</v>
      </c>
      <c r="AC15" s="10">
        <v>0</v>
      </c>
      <c r="AD15" s="10">
        <v>0</v>
      </c>
      <c r="AE15" s="10">
        <v>0</v>
      </c>
      <c r="AF15" s="10">
        <v>7.8400627205017637</v>
      </c>
      <c r="AG15" s="10">
        <v>0</v>
      </c>
      <c r="AH15" s="10">
        <v>0</v>
      </c>
      <c r="AI15" s="10">
        <v>0</v>
      </c>
      <c r="AJ15" s="10">
        <v>0</v>
      </c>
      <c r="AK15" s="10">
        <v>0</v>
      </c>
      <c r="AL15" s="10">
        <v>0</v>
      </c>
      <c r="AM15" s="10">
        <v>0</v>
      </c>
      <c r="AN15" s="10">
        <v>0</v>
      </c>
      <c r="AO15" s="10">
        <v>0</v>
      </c>
      <c r="AP15" s="10">
        <v>0</v>
      </c>
      <c r="AQ15" s="10">
        <v>0</v>
      </c>
      <c r="AR15" s="10">
        <v>0</v>
      </c>
      <c r="AS15" s="10">
        <v>0</v>
      </c>
      <c r="AT15" s="10">
        <v>0</v>
      </c>
      <c r="AU15" s="10">
        <v>0</v>
      </c>
      <c r="AV15" s="10">
        <v>0.39200313602508818</v>
      </c>
      <c r="AW15" s="10">
        <v>0</v>
      </c>
      <c r="AX15" s="10">
        <v>0.78400627205017637</v>
      </c>
      <c r="AY15" s="10">
        <v>0</v>
      </c>
      <c r="AZ15" s="10">
        <v>0</v>
      </c>
      <c r="BA15" s="10">
        <v>0</v>
      </c>
      <c r="BB15" s="10">
        <v>0</v>
      </c>
      <c r="BC15" s="10">
        <v>0</v>
      </c>
      <c r="BD15" s="10">
        <v>0</v>
      </c>
      <c r="BE15" s="10">
        <v>0</v>
      </c>
      <c r="BF15" s="10">
        <v>0</v>
      </c>
      <c r="BG15" s="10">
        <v>0</v>
      </c>
      <c r="BH15" s="10">
        <v>0</v>
      </c>
      <c r="BI15" s="10">
        <v>0</v>
      </c>
      <c r="BJ15" s="10">
        <v>0</v>
      </c>
      <c r="BK15" s="10">
        <v>0</v>
      </c>
      <c r="BL15" s="10">
        <v>0</v>
      </c>
      <c r="BM15" s="10">
        <v>0</v>
      </c>
      <c r="BN15" s="10">
        <v>0</v>
      </c>
      <c r="BO15" s="10">
        <v>0</v>
      </c>
      <c r="BP15" s="10">
        <v>0.39200313602508818</v>
      </c>
    </row>
    <row r="16" spans="1:68" x14ac:dyDescent="0.25">
      <c r="A16" s="1" t="s">
        <v>696</v>
      </c>
      <c r="B16" s="1" t="s">
        <v>682</v>
      </c>
      <c r="C16" s="8">
        <v>0</v>
      </c>
      <c r="D16" s="9">
        <v>1.7726161369193156</v>
      </c>
      <c r="E16" s="2">
        <v>0</v>
      </c>
      <c r="F16" s="8">
        <v>0</v>
      </c>
      <c r="G16" s="9">
        <v>7.946210268948656</v>
      </c>
      <c r="H16" s="3">
        <v>3</v>
      </c>
      <c r="I16" s="9">
        <v>3.0562347188264058</v>
      </c>
      <c r="J16" s="8">
        <v>0</v>
      </c>
      <c r="K16" s="8">
        <v>0</v>
      </c>
      <c r="L16" s="8">
        <v>0</v>
      </c>
      <c r="M16" s="9">
        <v>30.684596577017114</v>
      </c>
      <c r="N16" s="9">
        <v>0.92665036674816637</v>
      </c>
      <c r="O16" s="9">
        <v>0.64975550122249393</v>
      </c>
      <c r="P16" s="8">
        <v>0</v>
      </c>
      <c r="Q16" s="8">
        <v>4.3398533007334965</v>
      </c>
      <c r="R16" s="8">
        <v>12.713936430317849</v>
      </c>
      <c r="S16" s="8">
        <v>36.919315403422985</v>
      </c>
      <c r="T16" s="8">
        <v>1.3447432762836184</v>
      </c>
      <c r="U16" s="8">
        <v>2.6283618581907091</v>
      </c>
      <c r="V16" s="8">
        <v>29.462102689486553</v>
      </c>
      <c r="W16" s="9">
        <v>6.1124694376528114E-2</v>
      </c>
      <c r="X16" s="8">
        <v>12.591687041564793</v>
      </c>
      <c r="Y16" s="8">
        <v>2.229433401461077</v>
      </c>
      <c r="Z16" s="8">
        <v>0</v>
      </c>
      <c r="AA16" s="8">
        <v>0</v>
      </c>
      <c r="AB16" s="8">
        <v>0</v>
      </c>
      <c r="AC16" s="8">
        <v>0</v>
      </c>
      <c r="AD16" s="8">
        <v>0</v>
      </c>
      <c r="AE16" s="8">
        <v>0</v>
      </c>
      <c r="AF16" s="8">
        <v>70.293398533007334</v>
      </c>
      <c r="AG16" s="8">
        <v>0.61124694376528099</v>
      </c>
      <c r="AH16" s="8">
        <v>0</v>
      </c>
      <c r="AI16" s="8">
        <v>0</v>
      </c>
      <c r="AJ16" s="8">
        <v>0</v>
      </c>
      <c r="AK16" s="8">
        <v>0</v>
      </c>
      <c r="AL16" s="8">
        <v>0</v>
      </c>
      <c r="AM16" s="8">
        <v>0</v>
      </c>
      <c r="AN16" s="8">
        <v>0</v>
      </c>
      <c r="AO16" s="8">
        <v>0</v>
      </c>
      <c r="AP16" s="8">
        <v>0.61124694376528121</v>
      </c>
      <c r="AQ16" s="8">
        <v>0</v>
      </c>
      <c r="AR16" s="8">
        <v>0</v>
      </c>
      <c r="AS16" s="8">
        <v>0</v>
      </c>
      <c r="AT16" s="8">
        <v>0</v>
      </c>
      <c r="AU16" s="8">
        <v>0</v>
      </c>
      <c r="AV16" s="8">
        <v>1.22249388753056</v>
      </c>
      <c r="AW16" s="8">
        <v>0</v>
      </c>
      <c r="AX16" s="8">
        <v>0.61124694376528099</v>
      </c>
      <c r="AY16" s="8">
        <v>0.61124694376528121</v>
      </c>
      <c r="AZ16" s="8">
        <v>0</v>
      </c>
      <c r="BA16" s="8">
        <v>0</v>
      </c>
      <c r="BB16" s="8">
        <v>0</v>
      </c>
      <c r="BC16" s="8">
        <v>0</v>
      </c>
      <c r="BD16" s="8">
        <v>0</v>
      </c>
      <c r="BE16" s="8">
        <v>0</v>
      </c>
      <c r="BF16" s="8">
        <v>0.61124694376528121</v>
      </c>
      <c r="BG16" s="8">
        <v>0</v>
      </c>
      <c r="BH16" s="8">
        <v>0</v>
      </c>
      <c r="BI16" s="8">
        <v>0</v>
      </c>
      <c r="BJ16" s="8">
        <v>0</v>
      </c>
      <c r="BK16" s="8">
        <v>0</v>
      </c>
      <c r="BL16" s="8">
        <v>0</v>
      </c>
      <c r="BM16" s="8">
        <v>0</v>
      </c>
      <c r="BN16" s="8">
        <v>0</v>
      </c>
      <c r="BO16" s="8">
        <v>0</v>
      </c>
      <c r="BP16" s="8">
        <v>0</v>
      </c>
    </row>
    <row r="17" spans="1:68" x14ac:dyDescent="0.25">
      <c r="A17" s="1" t="s">
        <v>697</v>
      </c>
      <c r="B17" s="1" t="s">
        <v>682</v>
      </c>
      <c r="C17" s="10">
        <v>0</v>
      </c>
      <c r="D17" s="11">
        <v>33.88111888111888</v>
      </c>
      <c r="E17" s="1">
        <v>0</v>
      </c>
      <c r="F17" s="10">
        <v>0</v>
      </c>
      <c r="G17" s="10">
        <v>0</v>
      </c>
      <c r="H17" s="1">
        <v>0</v>
      </c>
      <c r="I17" s="11">
        <v>1.7482517482517483</v>
      </c>
      <c r="J17" s="10">
        <v>0</v>
      </c>
      <c r="K17" s="11">
        <v>0.48951048951048953</v>
      </c>
      <c r="L17" s="10">
        <v>0</v>
      </c>
      <c r="M17" s="10">
        <v>0</v>
      </c>
      <c r="N17" s="11">
        <v>1.0695804195804197</v>
      </c>
      <c r="O17" s="10">
        <v>0</v>
      </c>
      <c r="P17" s="10">
        <v>0</v>
      </c>
      <c r="Q17" s="10">
        <v>9.965034965034965</v>
      </c>
      <c r="R17" s="10">
        <v>29.72027972027972</v>
      </c>
      <c r="S17" s="10">
        <v>19.720279720279716</v>
      </c>
      <c r="T17" s="10">
        <v>0.41958041958041958</v>
      </c>
      <c r="U17" s="10">
        <v>1.5384615384615383</v>
      </c>
      <c r="V17" s="10">
        <v>32.65734265734266</v>
      </c>
      <c r="W17" s="10">
        <v>0</v>
      </c>
      <c r="X17" s="10">
        <v>5.9790209790209801</v>
      </c>
      <c r="Y17" s="10">
        <v>2.2097095839849552</v>
      </c>
      <c r="Z17" s="10">
        <v>0</v>
      </c>
      <c r="AA17" s="10">
        <v>0</v>
      </c>
      <c r="AB17" s="10">
        <v>0</v>
      </c>
      <c r="AC17" s="10">
        <v>0</v>
      </c>
      <c r="AD17" s="10">
        <v>0</v>
      </c>
      <c r="AE17" s="10">
        <v>0</v>
      </c>
      <c r="AF17" s="10">
        <v>3.8461538461538463</v>
      </c>
      <c r="AG17" s="10">
        <v>2.0979020979020979</v>
      </c>
      <c r="AH17" s="10">
        <v>0</v>
      </c>
      <c r="AI17" s="10">
        <v>0</v>
      </c>
      <c r="AJ17" s="10">
        <v>0</v>
      </c>
      <c r="AK17" s="10">
        <v>0</v>
      </c>
      <c r="AL17" s="10">
        <v>0</v>
      </c>
      <c r="AM17" s="10">
        <v>0</v>
      </c>
      <c r="AN17" s="10">
        <v>0</v>
      </c>
      <c r="AO17" s="10">
        <v>0</v>
      </c>
      <c r="AP17" s="10">
        <v>0</v>
      </c>
      <c r="AQ17" s="10">
        <v>0</v>
      </c>
      <c r="AR17" s="10">
        <v>0</v>
      </c>
      <c r="AS17" s="10">
        <v>0</v>
      </c>
      <c r="AT17" s="10">
        <v>0</v>
      </c>
      <c r="AU17" s="10">
        <v>0</v>
      </c>
      <c r="AV17" s="10">
        <v>0.69930069930069938</v>
      </c>
      <c r="AW17" s="10">
        <v>0</v>
      </c>
      <c r="AX17" s="10">
        <v>0.34965034965034969</v>
      </c>
      <c r="AY17" s="10">
        <v>1.048951048951049</v>
      </c>
      <c r="AZ17" s="10">
        <v>0</v>
      </c>
      <c r="BA17" s="10">
        <v>0</v>
      </c>
      <c r="BB17" s="10">
        <v>0</v>
      </c>
      <c r="BC17" s="10">
        <v>0</v>
      </c>
      <c r="BD17" s="10">
        <v>0</v>
      </c>
      <c r="BE17" s="10">
        <v>0</v>
      </c>
      <c r="BF17" s="10">
        <v>0</v>
      </c>
      <c r="BG17" s="10">
        <v>0</v>
      </c>
      <c r="BH17" s="10">
        <v>0</v>
      </c>
      <c r="BI17" s="10">
        <v>0</v>
      </c>
      <c r="BJ17" s="10">
        <v>0.34965034965034969</v>
      </c>
      <c r="BK17" s="10">
        <v>0</v>
      </c>
      <c r="BL17" s="10">
        <v>0</v>
      </c>
      <c r="BM17" s="10">
        <v>0</v>
      </c>
      <c r="BN17" s="10">
        <v>0</v>
      </c>
      <c r="BO17" s="10">
        <v>0</v>
      </c>
      <c r="BP17" s="10">
        <v>0</v>
      </c>
    </row>
    <row r="18" spans="1:68" x14ac:dyDescent="0.25">
      <c r="A18" s="1" t="s">
        <v>698</v>
      </c>
      <c r="B18" s="1" t="s">
        <v>682</v>
      </c>
      <c r="C18" s="8">
        <v>0</v>
      </c>
      <c r="D18" s="9">
        <v>5.328916782891679</v>
      </c>
      <c r="E18" s="2">
        <v>0</v>
      </c>
      <c r="F18" s="8">
        <v>0</v>
      </c>
      <c r="G18" s="8">
        <v>0</v>
      </c>
      <c r="H18" s="3">
        <v>10</v>
      </c>
      <c r="I18" s="9">
        <v>3.0218503021850305</v>
      </c>
      <c r="J18" s="8">
        <v>0</v>
      </c>
      <c r="K18" s="8">
        <v>0</v>
      </c>
      <c r="L18" s="8">
        <v>0</v>
      </c>
      <c r="M18" s="8">
        <v>0</v>
      </c>
      <c r="N18" s="9">
        <v>1.0242910274291028</v>
      </c>
      <c r="O18" s="9">
        <v>1.032194328219433</v>
      </c>
      <c r="P18" s="8">
        <v>0</v>
      </c>
      <c r="Q18" s="8">
        <v>0.63342631334263144</v>
      </c>
      <c r="R18" s="8">
        <v>43.88075313807532</v>
      </c>
      <c r="S18" s="8">
        <v>20.775220827522087</v>
      </c>
      <c r="T18" s="8">
        <v>0.35448628544862859</v>
      </c>
      <c r="U18" s="8">
        <v>0.37192003719200373</v>
      </c>
      <c r="V18" s="8">
        <v>27.98117154811716</v>
      </c>
      <c r="W18" s="9">
        <v>0.24407252440725247</v>
      </c>
      <c r="X18" s="8">
        <v>6.0030218503021846</v>
      </c>
      <c r="Y18" s="8">
        <v>1.8765095299374259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3.1380753138075317</v>
      </c>
      <c r="AG18" s="8">
        <v>0.29056252905625291</v>
      </c>
      <c r="AH18" s="8">
        <v>0</v>
      </c>
      <c r="AI18" s="8">
        <v>0</v>
      </c>
      <c r="AJ18" s="8">
        <v>0</v>
      </c>
      <c r="AK18" s="8">
        <v>0</v>
      </c>
      <c r="AL18" s="8">
        <v>0</v>
      </c>
      <c r="AM18" s="8">
        <v>0</v>
      </c>
      <c r="AN18" s="8">
        <v>0</v>
      </c>
      <c r="AO18" s="8">
        <v>0</v>
      </c>
      <c r="AP18" s="8">
        <v>5.8112505811250589E-2</v>
      </c>
      <c r="AQ18" s="8">
        <v>0</v>
      </c>
      <c r="AR18" s="8">
        <v>0</v>
      </c>
      <c r="AS18" s="8">
        <v>0.11622501162250118</v>
      </c>
      <c r="AT18" s="8">
        <v>0</v>
      </c>
      <c r="AU18" s="8">
        <v>0</v>
      </c>
      <c r="AV18" s="8">
        <v>0.29056252905625291</v>
      </c>
      <c r="AW18" s="8">
        <v>5.8112505811250589E-2</v>
      </c>
      <c r="AX18" s="8">
        <v>0.46490004649000471</v>
      </c>
      <c r="AY18" s="8">
        <v>0.92980009298000943</v>
      </c>
      <c r="AZ18" s="8">
        <v>0</v>
      </c>
      <c r="BA18" s="8">
        <v>0</v>
      </c>
      <c r="BB18" s="8">
        <v>0</v>
      </c>
      <c r="BC18" s="8">
        <v>0.11622501162250118</v>
      </c>
      <c r="BD18" s="8">
        <v>0</v>
      </c>
      <c r="BE18" s="8">
        <v>0</v>
      </c>
      <c r="BF18" s="8">
        <v>0</v>
      </c>
      <c r="BG18" s="8">
        <v>0</v>
      </c>
      <c r="BH18" s="8">
        <v>0</v>
      </c>
      <c r="BI18" s="8">
        <v>0</v>
      </c>
      <c r="BJ18" s="8">
        <v>5.8112505811250589E-2</v>
      </c>
      <c r="BK18" s="8">
        <v>0</v>
      </c>
      <c r="BL18" s="8">
        <v>0</v>
      </c>
      <c r="BM18" s="8">
        <v>0</v>
      </c>
      <c r="BN18" s="8">
        <v>0</v>
      </c>
      <c r="BO18" s="8">
        <v>0</v>
      </c>
      <c r="BP18" s="8">
        <v>0.29056252905625291</v>
      </c>
    </row>
    <row r="19" spans="1:68" x14ac:dyDescent="0.25">
      <c r="A19" s="1" t="s">
        <v>699</v>
      </c>
      <c r="B19" s="1" t="s">
        <v>682</v>
      </c>
      <c r="C19" s="10">
        <v>0</v>
      </c>
      <c r="D19" s="11">
        <v>44.678055190538771</v>
      </c>
      <c r="E19" s="1">
        <v>0</v>
      </c>
      <c r="F19" s="10">
        <v>0</v>
      </c>
      <c r="G19" s="10">
        <v>0</v>
      </c>
      <c r="H19" s="5">
        <v>1</v>
      </c>
      <c r="I19" s="11">
        <v>2.1901007446342531</v>
      </c>
      <c r="J19" s="11">
        <v>3.1537450722733245</v>
      </c>
      <c r="K19" s="10">
        <v>0</v>
      </c>
      <c r="L19" s="10">
        <v>0</v>
      </c>
      <c r="M19" s="10">
        <v>0</v>
      </c>
      <c r="N19" s="11">
        <v>0.83223828296101621</v>
      </c>
      <c r="O19" s="11">
        <v>0.66447656592203241</v>
      </c>
      <c r="P19" s="10">
        <v>0</v>
      </c>
      <c r="Q19" s="10">
        <v>3.4165571616294348</v>
      </c>
      <c r="R19" s="10">
        <v>50.021901007446345</v>
      </c>
      <c r="S19" s="10">
        <v>21.68199737187911</v>
      </c>
      <c r="T19" s="10">
        <v>0.13140604467805519</v>
      </c>
      <c r="U19" s="10">
        <v>0.43802014892685071</v>
      </c>
      <c r="V19" s="10">
        <v>15.505913272010513</v>
      </c>
      <c r="W19" s="11">
        <v>0.26281208935611039</v>
      </c>
      <c r="X19" s="10">
        <v>8.804204993429698</v>
      </c>
      <c r="Y19" s="10">
        <v>1.939555742380358</v>
      </c>
      <c r="Z19" s="10">
        <v>0</v>
      </c>
      <c r="AA19" s="10">
        <v>0</v>
      </c>
      <c r="AB19" s="10">
        <v>0</v>
      </c>
      <c r="AC19" s="10">
        <v>0</v>
      </c>
      <c r="AD19" s="10">
        <v>0</v>
      </c>
      <c r="AE19" s="10">
        <v>0</v>
      </c>
      <c r="AF19" s="10">
        <v>0.43802014892685065</v>
      </c>
      <c r="AG19" s="10">
        <v>0.87604029785370097</v>
      </c>
      <c r="AH19" s="10">
        <v>0</v>
      </c>
      <c r="AI19" s="10">
        <v>0</v>
      </c>
      <c r="AJ19" s="10">
        <v>0</v>
      </c>
      <c r="AK19" s="10">
        <v>0</v>
      </c>
      <c r="AL19" s="10">
        <v>0</v>
      </c>
      <c r="AM19" s="10">
        <v>0</v>
      </c>
      <c r="AN19" s="10">
        <v>0</v>
      </c>
      <c r="AO19" s="10">
        <v>0</v>
      </c>
      <c r="AP19" s="10">
        <v>0</v>
      </c>
      <c r="AQ19" s="10">
        <v>0</v>
      </c>
      <c r="AR19" s="10">
        <v>0</v>
      </c>
      <c r="AS19" s="10">
        <v>0.8760402978537013</v>
      </c>
      <c r="AT19" s="10">
        <v>0</v>
      </c>
      <c r="AU19" s="10">
        <v>0</v>
      </c>
      <c r="AV19" s="10">
        <v>0</v>
      </c>
      <c r="AW19" s="10">
        <v>0</v>
      </c>
      <c r="AX19" s="10">
        <v>0</v>
      </c>
      <c r="AY19" s="10">
        <v>0.43802014892685065</v>
      </c>
      <c r="AZ19" s="10">
        <v>0</v>
      </c>
      <c r="BA19" s="10">
        <v>0</v>
      </c>
      <c r="BB19" s="10">
        <v>0</v>
      </c>
      <c r="BC19" s="10">
        <v>0</v>
      </c>
      <c r="BD19" s="10">
        <v>0</v>
      </c>
      <c r="BE19" s="10">
        <v>0</v>
      </c>
      <c r="BF19" s="10">
        <v>0</v>
      </c>
      <c r="BG19" s="10">
        <v>0</v>
      </c>
      <c r="BH19" s="10">
        <v>0</v>
      </c>
      <c r="BI19" s="10">
        <v>0</v>
      </c>
      <c r="BJ19" s="10">
        <v>0.43802014892685065</v>
      </c>
      <c r="BK19" s="10">
        <v>0</v>
      </c>
      <c r="BL19" s="10">
        <v>0</v>
      </c>
      <c r="BM19" s="10">
        <v>0</v>
      </c>
      <c r="BN19" s="10">
        <v>0</v>
      </c>
      <c r="BO19" s="10">
        <v>0</v>
      </c>
      <c r="BP19" s="10">
        <v>0.43802014892685065</v>
      </c>
    </row>
    <row r="20" spans="1:68" x14ac:dyDescent="0.25">
      <c r="A20" s="1" t="s">
        <v>700</v>
      </c>
      <c r="B20" s="1" t="s">
        <v>682</v>
      </c>
      <c r="C20" s="8">
        <v>0</v>
      </c>
      <c r="D20" s="9">
        <v>1.7169614984391259</v>
      </c>
      <c r="E20" s="2">
        <v>0</v>
      </c>
      <c r="F20" s="9">
        <v>1.7169614984391259</v>
      </c>
      <c r="G20" s="9">
        <v>0.52029136316337155</v>
      </c>
      <c r="H20" s="3">
        <v>2</v>
      </c>
      <c r="I20" s="9">
        <v>1.0405827263267431</v>
      </c>
      <c r="J20" s="8">
        <v>0</v>
      </c>
      <c r="K20" s="8">
        <v>0</v>
      </c>
      <c r="L20" s="8">
        <v>0</v>
      </c>
      <c r="M20" s="8">
        <v>0</v>
      </c>
      <c r="N20" s="9">
        <v>0.66233090530697192</v>
      </c>
      <c r="O20" s="9">
        <v>0.35483870967741937</v>
      </c>
      <c r="P20" s="8">
        <v>0</v>
      </c>
      <c r="Q20" s="8">
        <v>4.6826222684703431</v>
      </c>
      <c r="R20" s="8">
        <v>15.296566077003121</v>
      </c>
      <c r="S20" s="8">
        <v>38.189386056191466</v>
      </c>
      <c r="T20" s="8">
        <v>0</v>
      </c>
      <c r="U20" s="8">
        <v>5.2029136316337155E-2</v>
      </c>
      <c r="V20" s="8">
        <v>31.737773152965659</v>
      </c>
      <c r="W20" s="8">
        <v>0</v>
      </c>
      <c r="X20" s="8">
        <v>10.041623309053071</v>
      </c>
      <c r="Y20" s="8">
        <v>2.0156488228414564</v>
      </c>
      <c r="Z20" s="8">
        <v>0</v>
      </c>
      <c r="AA20" s="8">
        <v>0.52029136316337155</v>
      </c>
      <c r="AB20" s="8">
        <v>0</v>
      </c>
      <c r="AC20" s="8">
        <v>0</v>
      </c>
      <c r="AD20" s="8">
        <v>0</v>
      </c>
      <c r="AE20" s="8">
        <v>0</v>
      </c>
      <c r="AF20" s="8">
        <v>3.121748178980229</v>
      </c>
      <c r="AG20" s="8">
        <v>0.52029136316337155</v>
      </c>
      <c r="AH20" s="8">
        <v>0</v>
      </c>
      <c r="AI20" s="8">
        <v>0.52029136316337155</v>
      </c>
      <c r="AJ20" s="8">
        <v>0</v>
      </c>
      <c r="AK20" s="8">
        <v>0</v>
      </c>
      <c r="AL20" s="8">
        <v>0</v>
      </c>
      <c r="AM20" s="8">
        <v>0</v>
      </c>
      <c r="AN20" s="8">
        <v>0</v>
      </c>
      <c r="AO20" s="8">
        <v>0</v>
      </c>
      <c r="AP20" s="8">
        <v>1.5608740894901145</v>
      </c>
      <c r="AQ20" s="8">
        <v>0</v>
      </c>
      <c r="AR20" s="8">
        <v>0</v>
      </c>
      <c r="AS20" s="8">
        <v>0</v>
      </c>
      <c r="AT20" s="8">
        <v>0</v>
      </c>
      <c r="AU20" s="8">
        <v>0</v>
      </c>
      <c r="AV20" s="8">
        <v>0.52029136316337155</v>
      </c>
      <c r="AW20" s="8">
        <v>0.52029136316337155</v>
      </c>
      <c r="AX20" s="8">
        <v>1.0405827263267431</v>
      </c>
      <c r="AY20" s="8">
        <v>0</v>
      </c>
      <c r="AZ20" s="8">
        <v>0</v>
      </c>
      <c r="BA20" s="8">
        <v>0</v>
      </c>
      <c r="BB20" s="8">
        <v>0</v>
      </c>
      <c r="BC20" s="8">
        <v>0</v>
      </c>
      <c r="BD20" s="8">
        <v>0</v>
      </c>
      <c r="BE20" s="8">
        <v>0</v>
      </c>
      <c r="BF20" s="8">
        <v>0</v>
      </c>
      <c r="BG20" s="8">
        <v>0</v>
      </c>
      <c r="BH20" s="8">
        <v>0</v>
      </c>
      <c r="BI20" s="8">
        <v>0</v>
      </c>
      <c r="BJ20" s="8">
        <v>0</v>
      </c>
      <c r="BK20" s="8">
        <v>0</v>
      </c>
      <c r="BL20" s="8">
        <v>0</v>
      </c>
      <c r="BM20" s="8">
        <v>0</v>
      </c>
      <c r="BN20" s="8">
        <v>0</v>
      </c>
      <c r="BO20" s="8">
        <v>0</v>
      </c>
      <c r="BP20" s="8">
        <v>1.0405827263267431</v>
      </c>
    </row>
    <row r="21" spans="1:68" x14ac:dyDescent="0.25">
      <c r="A21" s="1" t="s">
        <v>701</v>
      </c>
      <c r="B21" s="1" t="s">
        <v>682</v>
      </c>
      <c r="C21" s="10">
        <v>0</v>
      </c>
      <c r="D21" s="11">
        <v>0.94102885821831861</v>
      </c>
      <c r="E21" s="1">
        <v>0</v>
      </c>
      <c r="F21" s="10">
        <v>0</v>
      </c>
      <c r="G21" s="11">
        <v>1.2547051442910915</v>
      </c>
      <c r="H21" s="5">
        <v>1</v>
      </c>
      <c r="I21" s="11">
        <v>1.8820577164366372</v>
      </c>
      <c r="J21" s="11">
        <v>0.81555834378920955</v>
      </c>
      <c r="K21" s="11">
        <v>0.75282308657465491</v>
      </c>
      <c r="L21" s="10">
        <v>0</v>
      </c>
      <c r="M21" s="11">
        <v>6.2735257214554583</v>
      </c>
      <c r="N21" s="11">
        <v>1.0677540777917189</v>
      </c>
      <c r="O21" s="11">
        <v>1.0050188205771644</v>
      </c>
      <c r="P21" s="10">
        <v>0</v>
      </c>
      <c r="Q21" s="10">
        <v>11.543287327478041</v>
      </c>
      <c r="R21" s="10">
        <v>9.598494353826851</v>
      </c>
      <c r="S21" s="10">
        <v>38.958594730238396</v>
      </c>
      <c r="T21" s="10">
        <v>0.12547051442910914</v>
      </c>
      <c r="U21" s="10">
        <v>0.31367628607277293</v>
      </c>
      <c r="V21" s="10">
        <v>33.312421580928479</v>
      </c>
      <c r="W21" s="10">
        <v>0</v>
      </c>
      <c r="X21" s="10">
        <v>6.1480552070263492</v>
      </c>
      <c r="Y21" s="10">
        <v>2.0277723672049528</v>
      </c>
      <c r="Z21" s="10">
        <v>0</v>
      </c>
      <c r="AA21" s="10">
        <v>0</v>
      </c>
      <c r="AB21" s="10">
        <v>0</v>
      </c>
      <c r="AC21" s="10">
        <v>0</v>
      </c>
      <c r="AD21" s="10">
        <v>0</v>
      </c>
      <c r="AE21" s="10">
        <v>0</v>
      </c>
      <c r="AF21" s="10">
        <v>0</v>
      </c>
      <c r="AG21" s="10">
        <v>0</v>
      </c>
      <c r="AH21" s="10">
        <v>0</v>
      </c>
      <c r="AI21" s="10">
        <v>0</v>
      </c>
      <c r="AJ21" s="10">
        <v>0</v>
      </c>
      <c r="AK21" s="10">
        <v>0</v>
      </c>
      <c r="AL21" s="10">
        <v>0</v>
      </c>
      <c r="AM21" s="10">
        <v>0</v>
      </c>
      <c r="AN21" s="10">
        <v>0</v>
      </c>
      <c r="AO21" s="10">
        <v>0</v>
      </c>
      <c r="AP21" s="10">
        <v>0</v>
      </c>
      <c r="AQ21" s="10">
        <v>0</v>
      </c>
      <c r="AR21" s="10">
        <v>0</v>
      </c>
      <c r="AS21" s="10">
        <v>0</v>
      </c>
      <c r="AT21" s="10">
        <v>0</v>
      </c>
      <c r="AU21" s="10">
        <v>0</v>
      </c>
      <c r="AV21" s="10">
        <v>1.2547051442910915</v>
      </c>
      <c r="AW21" s="10">
        <v>0.62735257214554574</v>
      </c>
      <c r="AX21" s="10">
        <v>1.2547051442910915</v>
      </c>
      <c r="AY21" s="10">
        <v>0.62735257214554574</v>
      </c>
      <c r="AZ21" s="10">
        <v>0</v>
      </c>
      <c r="BA21" s="10">
        <v>0</v>
      </c>
      <c r="BB21" s="10">
        <v>0</v>
      </c>
      <c r="BC21" s="10">
        <v>0</v>
      </c>
      <c r="BD21" s="10">
        <v>0</v>
      </c>
      <c r="BE21" s="10">
        <v>0</v>
      </c>
      <c r="BF21" s="10">
        <v>0</v>
      </c>
      <c r="BG21" s="10">
        <v>0</v>
      </c>
      <c r="BH21" s="10">
        <v>0</v>
      </c>
      <c r="BI21" s="10">
        <v>0</v>
      </c>
      <c r="BJ21" s="10">
        <v>0</v>
      </c>
      <c r="BK21" s="10">
        <v>0</v>
      </c>
      <c r="BL21" s="10">
        <v>0</v>
      </c>
      <c r="BM21" s="10">
        <v>0</v>
      </c>
      <c r="BN21" s="10">
        <v>0</v>
      </c>
      <c r="BO21" s="10">
        <v>0</v>
      </c>
      <c r="BP21" s="10">
        <v>0.62735257214554574</v>
      </c>
    </row>
    <row r="22" spans="1:68" x14ac:dyDescent="0.25">
      <c r="A22" s="1" t="s">
        <v>702</v>
      </c>
      <c r="B22" s="1" t="s">
        <v>682</v>
      </c>
      <c r="C22" s="8">
        <v>0</v>
      </c>
      <c r="D22" s="9">
        <v>45.877335499593819</v>
      </c>
      <c r="E22" s="2">
        <v>0</v>
      </c>
      <c r="F22" s="8">
        <v>0</v>
      </c>
      <c r="G22" s="8">
        <v>0</v>
      </c>
      <c r="H22" s="3">
        <v>2</v>
      </c>
      <c r="I22" s="9">
        <v>0.20308692120227456</v>
      </c>
      <c r="J22" s="8">
        <v>0</v>
      </c>
      <c r="K22" s="9">
        <v>0.14216084484159219</v>
      </c>
      <c r="L22" s="8">
        <v>0</v>
      </c>
      <c r="M22" s="8">
        <v>0</v>
      </c>
      <c r="N22" s="9">
        <v>0.70064987814784729</v>
      </c>
      <c r="O22" s="9">
        <v>1.9380584890333059</v>
      </c>
      <c r="P22" s="8">
        <v>0</v>
      </c>
      <c r="Q22" s="8">
        <v>2.6198212835093422</v>
      </c>
      <c r="R22" s="8">
        <v>46.344435418359055</v>
      </c>
      <c r="S22" s="8">
        <v>33.164094232331436</v>
      </c>
      <c r="T22" s="8">
        <v>0.52802599512591386</v>
      </c>
      <c r="U22" s="8">
        <v>0.12185215272136472</v>
      </c>
      <c r="V22" s="8">
        <v>12.611697806661251</v>
      </c>
      <c r="W22" s="8">
        <v>0</v>
      </c>
      <c r="X22" s="8">
        <v>4.6100731112916327</v>
      </c>
      <c r="Y22" s="8">
        <v>1.8130544363547734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1.0154346060113728</v>
      </c>
      <c r="AG22" s="8">
        <v>0</v>
      </c>
      <c r="AH22" s="8">
        <v>0</v>
      </c>
      <c r="AI22" s="8">
        <v>0</v>
      </c>
      <c r="AJ22" s="8">
        <v>0</v>
      </c>
      <c r="AK22" s="8">
        <v>0</v>
      </c>
      <c r="AL22" s="8">
        <v>0</v>
      </c>
      <c r="AM22" s="8">
        <v>0</v>
      </c>
      <c r="AN22" s="8">
        <v>0</v>
      </c>
      <c r="AO22" s="8">
        <v>0</v>
      </c>
      <c r="AP22" s="8">
        <v>0</v>
      </c>
      <c r="AQ22" s="8">
        <v>0</v>
      </c>
      <c r="AR22" s="8">
        <v>0</v>
      </c>
      <c r="AS22" s="8">
        <v>0</v>
      </c>
      <c r="AT22" s="8">
        <v>0</v>
      </c>
      <c r="AU22" s="8">
        <v>0</v>
      </c>
      <c r="AV22" s="8">
        <v>0.40617384240454912</v>
      </c>
      <c r="AW22" s="8">
        <v>0</v>
      </c>
      <c r="AX22" s="8">
        <v>0.20308692120227501</v>
      </c>
      <c r="AY22" s="8">
        <v>0.60926076360682402</v>
      </c>
      <c r="AZ22" s="8">
        <v>0</v>
      </c>
      <c r="BA22" s="8">
        <v>0</v>
      </c>
      <c r="BB22" s="8">
        <v>0</v>
      </c>
      <c r="BC22" s="8">
        <v>0</v>
      </c>
      <c r="BD22" s="8">
        <v>0</v>
      </c>
      <c r="BE22" s="8">
        <v>0</v>
      </c>
      <c r="BF22" s="8">
        <v>0</v>
      </c>
      <c r="BG22" s="8">
        <v>0</v>
      </c>
      <c r="BH22" s="8">
        <v>0</v>
      </c>
      <c r="BI22" s="8">
        <v>0</v>
      </c>
      <c r="BJ22" s="8">
        <v>0.20308692120227501</v>
      </c>
      <c r="BK22" s="8">
        <v>0</v>
      </c>
      <c r="BL22" s="8">
        <v>0</v>
      </c>
      <c r="BM22" s="8">
        <v>0</v>
      </c>
      <c r="BN22" s="8">
        <v>0</v>
      </c>
      <c r="BO22" s="8">
        <v>0</v>
      </c>
      <c r="BP22" s="8">
        <v>0</v>
      </c>
    </row>
    <row r="23" spans="1:68" x14ac:dyDescent="0.25">
      <c r="A23" s="1" t="s">
        <v>703</v>
      </c>
      <c r="B23" s="1" t="s">
        <v>682</v>
      </c>
      <c r="C23" s="10">
        <v>0</v>
      </c>
      <c r="D23" s="11">
        <v>1.5384615384615383</v>
      </c>
      <c r="E23" s="1">
        <v>0</v>
      </c>
      <c r="F23" s="10">
        <v>0</v>
      </c>
      <c r="G23" s="10">
        <v>0</v>
      </c>
      <c r="H23" s="1">
        <v>0</v>
      </c>
      <c r="I23" s="10">
        <v>0</v>
      </c>
      <c r="J23" s="11">
        <v>0.98290598290598286</v>
      </c>
      <c r="K23" s="10">
        <v>0</v>
      </c>
      <c r="L23" s="10">
        <v>0</v>
      </c>
      <c r="M23" s="11">
        <v>4.4017094017094021</v>
      </c>
      <c r="N23" s="11">
        <v>0.35598290598290599</v>
      </c>
      <c r="O23" s="11">
        <v>1.8662393162393163</v>
      </c>
      <c r="P23" s="10">
        <v>0</v>
      </c>
      <c r="Q23" s="10">
        <v>2.0940170940170941</v>
      </c>
      <c r="R23" s="10">
        <v>55.512820512820518</v>
      </c>
      <c r="S23" s="10">
        <v>17.13675213675214</v>
      </c>
      <c r="T23" s="10">
        <v>0.21367521367521369</v>
      </c>
      <c r="U23" s="10">
        <v>0</v>
      </c>
      <c r="V23" s="10">
        <v>20.94017094017094</v>
      </c>
      <c r="W23" s="11">
        <v>8.5470085470085486E-2</v>
      </c>
      <c r="X23" s="10">
        <v>4.1025641025641022</v>
      </c>
      <c r="Y23" s="10">
        <v>1.7132826004695501</v>
      </c>
      <c r="Z23" s="10">
        <v>0</v>
      </c>
      <c r="AA23" s="10">
        <v>0</v>
      </c>
      <c r="AB23" s="10">
        <v>0</v>
      </c>
      <c r="AC23" s="10">
        <v>0</v>
      </c>
      <c r="AD23" s="10">
        <v>0</v>
      </c>
      <c r="AE23" s="10">
        <v>0</v>
      </c>
      <c r="AF23" s="10">
        <v>14.529914529914532</v>
      </c>
      <c r="AG23" s="10">
        <v>0</v>
      </c>
      <c r="AH23" s="10">
        <v>0</v>
      </c>
      <c r="AI23" s="10">
        <v>0</v>
      </c>
      <c r="AJ23" s="10">
        <v>0</v>
      </c>
      <c r="AK23" s="10">
        <v>0</v>
      </c>
      <c r="AL23" s="10">
        <v>0</v>
      </c>
      <c r="AM23" s="10">
        <v>0</v>
      </c>
      <c r="AN23" s="10">
        <v>0</v>
      </c>
      <c r="AO23" s="10">
        <v>0</v>
      </c>
      <c r="AP23" s="10">
        <v>0</v>
      </c>
      <c r="AQ23" s="10">
        <v>0</v>
      </c>
      <c r="AR23" s="10">
        <v>0</v>
      </c>
      <c r="AS23" s="10">
        <v>0</v>
      </c>
      <c r="AT23" s="10">
        <v>0</v>
      </c>
      <c r="AU23" s="10">
        <v>0</v>
      </c>
      <c r="AV23" s="10">
        <v>0</v>
      </c>
      <c r="AW23" s="10">
        <v>0</v>
      </c>
      <c r="AX23" s="10">
        <v>0</v>
      </c>
      <c r="AY23" s="10">
        <v>0.85470085470085477</v>
      </c>
      <c r="AZ23" s="10">
        <v>0</v>
      </c>
      <c r="BA23" s="10">
        <v>0</v>
      </c>
      <c r="BB23" s="10">
        <v>0</v>
      </c>
      <c r="BC23" s="10">
        <v>0</v>
      </c>
      <c r="BD23" s="10">
        <v>0</v>
      </c>
      <c r="BE23" s="10">
        <v>0</v>
      </c>
      <c r="BF23" s="10">
        <v>0</v>
      </c>
      <c r="BG23" s="10">
        <v>0</v>
      </c>
      <c r="BH23" s="10">
        <v>0</v>
      </c>
      <c r="BI23" s="10">
        <v>0</v>
      </c>
      <c r="BJ23" s="10">
        <v>0.42735042735042739</v>
      </c>
      <c r="BK23" s="10">
        <v>0</v>
      </c>
      <c r="BL23" s="10">
        <v>0</v>
      </c>
      <c r="BM23" s="10">
        <v>0</v>
      </c>
      <c r="BN23" s="10">
        <v>0</v>
      </c>
      <c r="BO23" s="10">
        <v>0</v>
      </c>
      <c r="BP23" s="10">
        <v>1.2820512820512822</v>
      </c>
    </row>
    <row r="24" spans="1:68" x14ac:dyDescent="0.25">
      <c r="A24" s="1" t="s">
        <v>704</v>
      </c>
      <c r="B24" s="1" t="s">
        <v>682</v>
      </c>
      <c r="C24" s="8">
        <v>0</v>
      </c>
      <c r="D24" s="9">
        <v>59.686755192373163</v>
      </c>
      <c r="E24" s="2">
        <v>0</v>
      </c>
      <c r="F24" s="9">
        <v>0.68096697310180465</v>
      </c>
      <c r="G24" s="8">
        <v>0</v>
      </c>
      <c r="H24" s="3">
        <v>2</v>
      </c>
      <c r="I24" s="9">
        <v>1.191692202928158</v>
      </c>
      <c r="J24" s="8">
        <v>0</v>
      </c>
      <c r="K24" s="8">
        <v>0</v>
      </c>
      <c r="L24" s="8">
        <v>0</v>
      </c>
      <c r="M24" s="8">
        <v>0</v>
      </c>
      <c r="N24" s="9">
        <v>0.74038134150493706</v>
      </c>
      <c r="O24" s="9">
        <v>0.38832141641130408</v>
      </c>
      <c r="P24" s="8">
        <v>0</v>
      </c>
      <c r="Q24" s="8">
        <v>5.0561797752808983</v>
      </c>
      <c r="R24" s="8">
        <v>30.422199523323119</v>
      </c>
      <c r="S24" s="8">
        <v>37.282941777323799</v>
      </c>
      <c r="T24" s="8">
        <v>0.20429009193054137</v>
      </c>
      <c r="U24" s="8">
        <v>0.20429009193054137</v>
      </c>
      <c r="V24" s="8">
        <v>21.178072863466124</v>
      </c>
      <c r="W24" s="8">
        <v>0</v>
      </c>
      <c r="X24" s="8">
        <v>5.6520258767449789</v>
      </c>
      <c r="Y24" s="8">
        <v>2.0157302333684664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3.5750766087844741</v>
      </c>
      <c r="AG24" s="8">
        <v>0</v>
      </c>
      <c r="AH24" s="8">
        <v>0</v>
      </c>
      <c r="AI24" s="8">
        <v>0.17024174327545116</v>
      </c>
      <c r="AJ24" s="8">
        <v>0</v>
      </c>
      <c r="AK24" s="8">
        <v>0</v>
      </c>
      <c r="AL24" s="8">
        <v>0</v>
      </c>
      <c r="AM24" s="8">
        <v>0</v>
      </c>
      <c r="AN24" s="8">
        <v>0</v>
      </c>
      <c r="AO24" s="8">
        <v>0</v>
      </c>
      <c r="AP24" s="8">
        <v>0</v>
      </c>
      <c r="AQ24" s="8">
        <v>0</v>
      </c>
      <c r="AR24" s="8">
        <v>0</v>
      </c>
      <c r="AS24" s="8">
        <v>0</v>
      </c>
      <c r="AT24" s="8">
        <v>0</v>
      </c>
      <c r="AU24" s="8">
        <v>0</v>
      </c>
      <c r="AV24" s="8">
        <v>0.34048348655090233</v>
      </c>
      <c r="AW24" s="8">
        <v>0</v>
      </c>
      <c r="AX24" s="8">
        <v>0</v>
      </c>
      <c r="AY24" s="8">
        <v>0.68096697310180465</v>
      </c>
      <c r="AZ24" s="8">
        <v>0</v>
      </c>
      <c r="BA24" s="8">
        <v>0</v>
      </c>
      <c r="BB24" s="8">
        <v>0</v>
      </c>
      <c r="BC24" s="8">
        <v>0</v>
      </c>
      <c r="BD24" s="8">
        <v>0</v>
      </c>
      <c r="BE24" s="8">
        <v>0</v>
      </c>
      <c r="BF24" s="8">
        <v>0</v>
      </c>
      <c r="BG24" s="8">
        <v>0</v>
      </c>
      <c r="BH24" s="8">
        <v>0</v>
      </c>
      <c r="BI24" s="8">
        <v>0</v>
      </c>
      <c r="BJ24" s="8">
        <v>0</v>
      </c>
      <c r="BK24" s="8">
        <v>0</v>
      </c>
      <c r="BL24" s="8">
        <v>0</v>
      </c>
      <c r="BM24" s="8">
        <v>0</v>
      </c>
      <c r="BN24" s="8">
        <v>0</v>
      </c>
      <c r="BO24" s="8">
        <v>0</v>
      </c>
      <c r="BP24" s="8">
        <v>0.170241743275451</v>
      </c>
    </row>
    <row r="25" spans="1:68" x14ac:dyDescent="0.25">
      <c r="A25" s="1" t="s">
        <v>705</v>
      </c>
      <c r="B25" s="1" t="s">
        <v>682</v>
      </c>
      <c r="C25" s="10">
        <v>0</v>
      </c>
      <c r="D25" s="11">
        <v>100</v>
      </c>
      <c r="E25" s="1">
        <v>0</v>
      </c>
      <c r="F25" s="10">
        <v>0</v>
      </c>
      <c r="G25" s="10">
        <v>0</v>
      </c>
      <c r="H25" s="1">
        <v>0</v>
      </c>
      <c r="I25" s="10">
        <v>0</v>
      </c>
      <c r="J25" s="10">
        <v>0</v>
      </c>
      <c r="K25" s="10">
        <v>0</v>
      </c>
      <c r="L25" s="11">
        <v>0.43196544276457888</v>
      </c>
      <c r="M25" s="10">
        <v>0</v>
      </c>
      <c r="N25" s="11">
        <v>1.9254859611231099</v>
      </c>
      <c r="O25" s="11">
        <v>1.8455723542116631</v>
      </c>
      <c r="P25" s="10">
        <v>0</v>
      </c>
      <c r="Q25" s="10">
        <v>4.9676025917926561</v>
      </c>
      <c r="R25" s="10">
        <v>10.475161987041036</v>
      </c>
      <c r="S25" s="10">
        <v>35.421166306695461</v>
      </c>
      <c r="T25" s="10">
        <v>0</v>
      </c>
      <c r="U25" s="10">
        <v>2.5917926565874732</v>
      </c>
      <c r="V25" s="10">
        <v>38.444924406047512</v>
      </c>
      <c r="W25" s="10">
        <v>0</v>
      </c>
      <c r="X25" s="10">
        <v>8.0993520518358526</v>
      </c>
      <c r="Y25" s="10">
        <v>2.0469698342169944</v>
      </c>
      <c r="Z25" s="10">
        <v>0</v>
      </c>
      <c r="AA25" s="10">
        <v>0</v>
      </c>
      <c r="AB25" s="10">
        <v>0</v>
      </c>
      <c r="AC25" s="10">
        <v>0</v>
      </c>
      <c r="AD25" s="10">
        <v>0</v>
      </c>
      <c r="AE25" s="10">
        <v>0</v>
      </c>
      <c r="AF25" s="10">
        <v>72.354211663066948</v>
      </c>
      <c r="AG25" s="10">
        <v>3.2397408207343412</v>
      </c>
      <c r="AH25" s="10">
        <v>0</v>
      </c>
      <c r="AI25" s="10">
        <v>2.159827213822894</v>
      </c>
      <c r="AJ25" s="10">
        <v>0</v>
      </c>
      <c r="AK25" s="10">
        <v>0</v>
      </c>
      <c r="AL25" s="10">
        <v>0</v>
      </c>
      <c r="AM25" s="10">
        <v>0</v>
      </c>
      <c r="AN25" s="10">
        <v>0</v>
      </c>
      <c r="AO25" s="10">
        <v>0</v>
      </c>
      <c r="AP25" s="10">
        <v>0</v>
      </c>
      <c r="AQ25" s="10">
        <v>0</v>
      </c>
      <c r="AR25" s="10">
        <v>0</v>
      </c>
      <c r="AS25" s="10">
        <v>0</v>
      </c>
      <c r="AT25" s="10">
        <v>0</v>
      </c>
      <c r="AU25" s="10">
        <v>0</v>
      </c>
      <c r="AV25" s="10">
        <v>1.079913606911447</v>
      </c>
      <c r="AW25" s="10">
        <v>0</v>
      </c>
      <c r="AX25" s="10">
        <v>1.079913606911447</v>
      </c>
      <c r="AY25" s="10">
        <v>1.079913606911447</v>
      </c>
      <c r="AZ25" s="10">
        <v>0</v>
      </c>
      <c r="BA25" s="10">
        <v>0</v>
      </c>
      <c r="BB25" s="10">
        <v>0</v>
      </c>
      <c r="BC25" s="10">
        <v>0</v>
      </c>
      <c r="BD25" s="10">
        <v>0</v>
      </c>
      <c r="BE25" s="10">
        <v>0</v>
      </c>
      <c r="BF25" s="10">
        <v>0</v>
      </c>
      <c r="BG25" s="10">
        <v>0</v>
      </c>
      <c r="BH25" s="10">
        <v>0</v>
      </c>
      <c r="BI25" s="10">
        <v>0</v>
      </c>
      <c r="BJ25" s="10">
        <v>0</v>
      </c>
      <c r="BK25" s="10">
        <v>0</v>
      </c>
      <c r="BL25" s="10">
        <v>0</v>
      </c>
      <c r="BM25" s="10">
        <v>0</v>
      </c>
      <c r="BN25" s="10">
        <v>0</v>
      </c>
      <c r="BO25" s="10">
        <v>0</v>
      </c>
      <c r="BP25" s="10">
        <v>1.079913606911447</v>
      </c>
    </row>
    <row r="26" spans="1:68" x14ac:dyDescent="0.25">
      <c r="A26" s="1" t="s">
        <v>706</v>
      </c>
      <c r="B26" s="1" t="s">
        <v>682</v>
      </c>
      <c r="C26" s="8">
        <v>0</v>
      </c>
      <c r="D26" s="8">
        <v>0</v>
      </c>
      <c r="E26" s="2">
        <v>0</v>
      </c>
      <c r="F26" s="8">
        <v>0</v>
      </c>
      <c r="G26" s="8">
        <v>0</v>
      </c>
      <c r="H26" s="3">
        <v>5</v>
      </c>
      <c r="I26" s="9">
        <v>0.63131313131313127</v>
      </c>
      <c r="J26" s="8">
        <v>0</v>
      </c>
      <c r="K26" s="9">
        <v>2.6515151515151514</v>
      </c>
      <c r="L26" s="8">
        <v>0</v>
      </c>
      <c r="M26" s="9">
        <v>6.4393939393939394</v>
      </c>
      <c r="N26" s="9">
        <v>0.54892676767676774</v>
      </c>
      <c r="O26" s="9">
        <v>0.64678030303030298</v>
      </c>
      <c r="P26" s="8">
        <v>0</v>
      </c>
      <c r="Q26" s="8">
        <v>3.9141414141414135</v>
      </c>
      <c r="R26" s="8">
        <v>51.136363636363633</v>
      </c>
      <c r="S26" s="8">
        <v>13.699494949494948</v>
      </c>
      <c r="T26" s="8">
        <v>0.31565656565656564</v>
      </c>
      <c r="U26" s="8">
        <v>9.4696969696969696E-2</v>
      </c>
      <c r="V26" s="8">
        <v>24.431818181818183</v>
      </c>
      <c r="W26" s="8">
        <v>0</v>
      </c>
      <c r="X26" s="8">
        <v>6.4078282828282829</v>
      </c>
      <c r="Y26" s="8">
        <v>1.8571336634334934</v>
      </c>
      <c r="Z26" s="8">
        <v>0</v>
      </c>
      <c r="AA26" s="8">
        <v>0.94696969696969691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0.31565656565656564</v>
      </c>
      <c r="AH26" s="8">
        <v>0</v>
      </c>
      <c r="AI26" s="8">
        <v>0.31565656565656564</v>
      </c>
      <c r="AJ26" s="8">
        <v>0</v>
      </c>
      <c r="AK26" s="8">
        <v>0</v>
      </c>
      <c r="AL26" s="8">
        <v>0</v>
      </c>
      <c r="AM26" s="8">
        <v>0</v>
      </c>
      <c r="AN26" s="8">
        <v>0</v>
      </c>
      <c r="AO26" s="8">
        <v>0</v>
      </c>
      <c r="AP26" s="8">
        <v>0</v>
      </c>
      <c r="AQ26" s="8">
        <v>0</v>
      </c>
      <c r="AR26" s="8">
        <v>0</v>
      </c>
      <c r="AS26" s="8">
        <v>0</v>
      </c>
      <c r="AT26" s="8">
        <v>0</v>
      </c>
      <c r="AU26" s="8">
        <v>0</v>
      </c>
      <c r="AV26" s="8">
        <v>0</v>
      </c>
      <c r="AW26" s="8">
        <v>0.31565656565656564</v>
      </c>
      <c r="AX26" s="8">
        <v>0.31565656565656564</v>
      </c>
      <c r="AY26" s="8">
        <v>0.94696969696969691</v>
      </c>
      <c r="AZ26" s="8">
        <v>0</v>
      </c>
      <c r="BA26" s="8">
        <v>0</v>
      </c>
      <c r="BB26" s="8">
        <v>0</v>
      </c>
      <c r="BC26" s="8">
        <v>0.31565656565656564</v>
      </c>
      <c r="BD26" s="8">
        <v>0</v>
      </c>
      <c r="BE26" s="8">
        <v>0</v>
      </c>
      <c r="BF26" s="8">
        <v>0</v>
      </c>
      <c r="BG26" s="8">
        <v>0</v>
      </c>
      <c r="BH26" s="8">
        <v>0</v>
      </c>
      <c r="BI26" s="8">
        <v>0</v>
      </c>
      <c r="BJ26" s="8">
        <v>0</v>
      </c>
      <c r="BK26" s="8">
        <v>0</v>
      </c>
      <c r="BL26" s="8">
        <v>0</v>
      </c>
      <c r="BM26" s="8">
        <v>0</v>
      </c>
      <c r="BN26" s="8">
        <v>0</v>
      </c>
      <c r="BO26" s="8">
        <v>0</v>
      </c>
      <c r="BP26" s="8">
        <v>0.63131313131313127</v>
      </c>
    </row>
    <row r="27" spans="1:68" x14ac:dyDescent="0.25">
      <c r="A27" s="1" t="s">
        <v>707</v>
      </c>
      <c r="B27" s="1" t="s">
        <v>682</v>
      </c>
      <c r="C27" s="10">
        <v>0</v>
      </c>
      <c r="D27" s="10">
        <v>0</v>
      </c>
      <c r="E27" s="1">
        <v>0</v>
      </c>
      <c r="F27" s="10">
        <v>0</v>
      </c>
      <c r="G27" s="10">
        <v>0</v>
      </c>
      <c r="H27" s="5">
        <v>6</v>
      </c>
      <c r="I27" s="11">
        <v>0.34575157749157226</v>
      </c>
      <c r="J27" s="11">
        <v>3.2241334601089111</v>
      </c>
      <c r="K27" s="10">
        <v>0</v>
      </c>
      <c r="L27" s="10">
        <v>0</v>
      </c>
      <c r="M27" s="10">
        <v>0</v>
      </c>
      <c r="N27" s="11">
        <v>0.57195954706543339</v>
      </c>
      <c r="O27" s="11">
        <v>0.69012014867317828</v>
      </c>
      <c r="P27" s="10">
        <v>0</v>
      </c>
      <c r="Q27" s="10">
        <v>10.130521220503068</v>
      </c>
      <c r="R27" s="10">
        <v>45.129224652087473</v>
      </c>
      <c r="S27" s="10">
        <v>17.235716137954878</v>
      </c>
      <c r="T27" s="10">
        <v>0.33710778805428299</v>
      </c>
      <c r="U27" s="10">
        <v>8.6437894372893079E-3</v>
      </c>
      <c r="V27" s="10">
        <v>18.24703950211773</v>
      </c>
      <c r="W27" s="11">
        <v>3.4575157749157232E-2</v>
      </c>
      <c r="X27" s="10">
        <v>8.9117469098452755</v>
      </c>
      <c r="Y27" s="10">
        <v>2.081358163451184</v>
      </c>
      <c r="Z27" s="10">
        <v>0</v>
      </c>
      <c r="AA27" s="10">
        <v>0</v>
      </c>
      <c r="AB27" s="10">
        <v>8.6437894372893065E-2</v>
      </c>
      <c r="AC27" s="10">
        <v>0</v>
      </c>
      <c r="AD27" s="10">
        <v>0</v>
      </c>
      <c r="AE27" s="10">
        <v>0</v>
      </c>
      <c r="AF27" s="10">
        <v>0</v>
      </c>
      <c r="AG27" s="10">
        <v>0</v>
      </c>
      <c r="AH27" s="10">
        <v>0</v>
      </c>
      <c r="AI27" s="10">
        <v>0</v>
      </c>
      <c r="AJ27" s="10">
        <v>0</v>
      </c>
      <c r="AK27" s="10">
        <v>0</v>
      </c>
      <c r="AL27" s="10">
        <v>0</v>
      </c>
      <c r="AM27" s="10">
        <v>0</v>
      </c>
      <c r="AN27" s="10">
        <v>0</v>
      </c>
      <c r="AO27" s="10">
        <v>0</v>
      </c>
      <c r="AP27" s="10">
        <v>8.6437894372893065E-2</v>
      </c>
      <c r="AQ27" s="10">
        <v>0</v>
      </c>
      <c r="AR27" s="10">
        <v>0</v>
      </c>
      <c r="AS27" s="10">
        <v>8.6437894372893065E-2</v>
      </c>
      <c r="AT27" s="10">
        <v>0.51862736623735839</v>
      </c>
      <c r="AU27" s="10">
        <v>0</v>
      </c>
      <c r="AV27" s="10">
        <v>8.6437894372893065E-2</v>
      </c>
      <c r="AW27" s="10">
        <v>8.6437894372893065E-2</v>
      </c>
      <c r="AX27" s="10">
        <v>0.17287578874578613</v>
      </c>
      <c r="AY27" s="10">
        <v>0.25931368311867919</v>
      </c>
      <c r="AZ27" s="10">
        <v>0</v>
      </c>
      <c r="BA27" s="10">
        <v>0</v>
      </c>
      <c r="BB27" s="10">
        <v>0</v>
      </c>
      <c r="BC27" s="10">
        <v>8.6437894372893065E-2</v>
      </c>
      <c r="BD27" s="10">
        <v>8.6437894372893107E-2</v>
      </c>
      <c r="BE27" s="10">
        <v>0</v>
      </c>
      <c r="BF27" s="10">
        <v>8.6437894372893065E-2</v>
      </c>
      <c r="BG27" s="10">
        <v>0</v>
      </c>
      <c r="BH27" s="10">
        <v>8.6437894372893065E-2</v>
      </c>
      <c r="BI27" s="10">
        <v>8.6437894372893065E-2</v>
      </c>
      <c r="BJ27" s="10">
        <v>0.17287578874578613</v>
      </c>
      <c r="BK27" s="10">
        <v>0</v>
      </c>
      <c r="BL27" s="10">
        <v>0</v>
      </c>
      <c r="BM27" s="10">
        <v>0</v>
      </c>
      <c r="BN27" s="10">
        <v>0</v>
      </c>
      <c r="BO27" s="10">
        <v>0</v>
      </c>
      <c r="BP27" s="10">
        <v>8.6437894372893065E-2</v>
      </c>
    </row>
    <row r="28" spans="1:68" x14ac:dyDescent="0.25">
      <c r="A28" s="1" t="s">
        <v>708</v>
      </c>
      <c r="B28" s="1" t="s">
        <v>682</v>
      </c>
      <c r="C28" s="8">
        <v>0</v>
      </c>
      <c r="D28" s="8">
        <v>0</v>
      </c>
      <c r="E28" s="2">
        <v>0</v>
      </c>
      <c r="F28" s="8">
        <v>0</v>
      </c>
      <c r="G28" s="8">
        <v>0</v>
      </c>
      <c r="H28" s="3">
        <v>3</v>
      </c>
      <c r="I28" s="9">
        <v>4.8899755501222497</v>
      </c>
      <c r="J28" s="9">
        <v>1.5892420537897312</v>
      </c>
      <c r="K28" s="9">
        <v>3.1784841075794623</v>
      </c>
      <c r="L28" s="8">
        <v>0</v>
      </c>
      <c r="M28" s="9">
        <v>10.880195599022006</v>
      </c>
      <c r="N28" s="9">
        <v>0.98899755501222508</v>
      </c>
      <c r="O28" s="9">
        <v>0.64058679706601473</v>
      </c>
      <c r="P28" s="8">
        <v>0</v>
      </c>
      <c r="Q28" s="8">
        <v>5.6234718826405867</v>
      </c>
      <c r="R28" s="8">
        <v>10.024449877750612</v>
      </c>
      <c r="S28" s="8">
        <v>32.27383863080685</v>
      </c>
      <c r="T28" s="8">
        <v>0.73349633251833746</v>
      </c>
      <c r="U28" s="8">
        <v>0.36674816625916873</v>
      </c>
      <c r="V28" s="8">
        <v>39.85330073349634</v>
      </c>
      <c r="W28" s="8">
        <v>0</v>
      </c>
      <c r="X28" s="8">
        <v>11.124694376528117</v>
      </c>
      <c r="Y28" s="8">
        <v>2.0558072592108942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3.6674816625916873</v>
      </c>
      <c r="AG28" s="8">
        <v>2.4449877750611249</v>
      </c>
      <c r="AH28" s="8">
        <v>0</v>
      </c>
      <c r="AI28" s="8">
        <v>1.2224938875305624</v>
      </c>
      <c r="AJ28" s="8">
        <v>0</v>
      </c>
      <c r="AK28" s="8">
        <v>0</v>
      </c>
      <c r="AL28" s="8">
        <v>0</v>
      </c>
      <c r="AM28" s="8">
        <v>0</v>
      </c>
      <c r="AN28" s="8">
        <v>0</v>
      </c>
      <c r="AO28" s="8">
        <v>0</v>
      </c>
      <c r="AP28" s="8">
        <v>0</v>
      </c>
      <c r="AQ28" s="8">
        <v>0</v>
      </c>
      <c r="AR28" s="8">
        <v>0</v>
      </c>
      <c r="AS28" s="8">
        <v>0</v>
      </c>
      <c r="AT28" s="8">
        <v>0</v>
      </c>
      <c r="AU28" s="8">
        <v>0</v>
      </c>
      <c r="AV28" s="8">
        <v>0</v>
      </c>
      <c r="AW28" s="8">
        <v>1.2224938875305624</v>
      </c>
      <c r="AX28" s="8">
        <v>0</v>
      </c>
      <c r="AY28" s="8">
        <v>1.2224938875305624</v>
      </c>
      <c r="AZ28" s="8">
        <v>0</v>
      </c>
      <c r="BA28" s="8">
        <v>0</v>
      </c>
      <c r="BB28" s="8">
        <v>0</v>
      </c>
      <c r="BC28" s="8">
        <v>0</v>
      </c>
      <c r="BD28" s="8">
        <v>0</v>
      </c>
      <c r="BE28" s="8">
        <v>0</v>
      </c>
      <c r="BF28" s="8">
        <v>0</v>
      </c>
      <c r="BG28" s="8">
        <v>0</v>
      </c>
      <c r="BH28" s="8">
        <v>0</v>
      </c>
      <c r="BI28" s="8">
        <v>0</v>
      </c>
      <c r="BJ28" s="8">
        <v>0</v>
      </c>
      <c r="BK28" s="8">
        <v>0</v>
      </c>
      <c r="BL28" s="8">
        <v>0</v>
      </c>
      <c r="BM28" s="8">
        <v>0</v>
      </c>
      <c r="BN28" s="8">
        <v>0</v>
      </c>
      <c r="BO28" s="8">
        <v>0</v>
      </c>
      <c r="BP28" s="8">
        <v>0</v>
      </c>
    </row>
    <row r="29" spans="1:68" x14ac:dyDescent="0.25">
      <c r="A29" s="1" t="s">
        <v>709</v>
      </c>
      <c r="B29" s="1" t="s">
        <v>682</v>
      </c>
      <c r="C29" s="10">
        <v>0</v>
      </c>
      <c r="D29" s="10">
        <v>0</v>
      </c>
      <c r="E29" s="1">
        <v>0</v>
      </c>
      <c r="F29" s="10">
        <v>0</v>
      </c>
      <c r="G29" s="10">
        <v>0</v>
      </c>
      <c r="H29" s="5">
        <v>1</v>
      </c>
      <c r="I29" s="10">
        <v>0</v>
      </c>
      <c r="J29" s="10">
        <v>0</v>
      </c>
      <c r="K29" s="10">
        <v>0</v>
      </c>
      <c r="L29" s="10">
        <v>0</v>
      </c>
      <c r="M29" s="10">
        <v>0</v>
      </c>
      <c r="N29" s="11">
        <v>0.29463307776560788</v>
      </c>
      <c r="O29" s="11">
        <v>1.4244249726177436</v>
      </c>
      <c r="P29" s="10">
        <v>0</v>
      </c>
      <c r="Q29" s="10">
        <v>5.6955093099671412</v>
      </c>
      <c r="R29" s="10">
        <v>44.085432639649511</v>
      </c>
      <c r="S29" s="10">
        <v>17.634173055859804</v>
      </c>
      <c r="T29" s="10">
        <v>0.16429353778751368</v>
      </c>
      <c r="U29" s="10">
        <v>0</v>
      </c>
      <c r="V29" s="10">
        <v>29.408543263964955</v>
      </c>
      <c r="W29" s="10">
        <v>0</v>
      </c>
      <c r="X29" s="10">
        <v>3.0120481927710845</v>
      </c>
      <c r="Y29" s="10">
        <v>1.8845231990913631</v>
      </c>
      <c r="Z29" s="10">
        <v>0</v>
      </c>
      <c r="AA29" s="10">
        <v>0</v>
      </c>
      <c r="AB29" s="10">
        <v>0</v>
      </c>
      <c r="AC29" s="10">
        <v>0</v>
      </c>
      <c r="AD29" s="10">
        <v>0</v>
      </c>
      <c r="AE29" s="10">
        <v>0</v>
      </c>
      <c r="AF29" s="10">
        <v>0</v>
      </c>
      <c r="AG29" s="10">
        <v>0.547645125958379</v>
      </c>
      <c r="AH29" s="10">
        <v>0</v>
      </c>
      <c r="AI29" s="10">
        <v>0.547645125958379</v>
      </c>
      <c r="AJ29" s="10">
        <v>0</v>
      </c>
      <c r="AK29" s="10">
        <v>0</v>
      </c>
      <c r="AL29" s="10">
        <v>0</v>
      </c>
      <c r="AM29" s="10">
        <v>0</v>
      </c>
      <c r="AN29" s="10">
        <v>0</v>
      </c>
      <c r="AO29" s="10">
        <v>0</v>
      </c>
      <c r="AP29" s="10">
        <v>0</v>
      </c>
      <c r="AQ29" s="10">
        <v>0</v>
      </c>
      <c r="AR29" s="10">
        <v>0</v>
      </c>
      <c r="AS29" s="10">
        <v>0</v>
      </c>
      <c r="AT29" s="10">
        <v>0</v>
      </c>
      <c r="AU29" s="10">
        <v>0</v>
      </c>
      <c r="AV29" s="10">
        <v>0</v>
      </c>
      <c r="AW29" s="10">
        <v>0</v>
      </c>
      <c r="AX29" s="10">
        <v>0</v>
      </c>
      <c r="AY29" s="10">
        <v>0.547645125958379</v>
      </c>
      <c r="AZ29" s="10">
        <v>0</v>
      </c>
      <c r="BA29" s="10">
        <v>0</v>
      </c>
      <c r="BB29" s="10">
        <v>0</v>
      </c>
      <c r="BC29" s="10">
        <v>0.547645125958379</v>
      </c>
      <c r="BD29" s="10">
        <v>0</v>
      </c>
      <c r="BE29" s="10">
        <v>0</v>
      </c>
      <c r="BF29" s="10">
        <v>0</v>
      </c>
      <c r="BG29" s="10">
        <v>0</v>
      </c>
      <c r="BH29" s="10">
        <v>0</v>
      </c>
      <c r="BI29" s="10">
        <v>0</v>
      </c>
      <c r="BJ29" s="10">
        <v>0</v>
      </c>
      <c r="BK29" s="10">
        <v>0</v>
      </c>
      <c r="BL29" s="10">
        <v>0</v>
      </c>
      <c r="BM29" s="10">
        <v>0</v>
      </c>
      <c r="BN29" s="10">
        <v>0</v>
      </c>
      <c r="BO29" s="10">
        <v>0</v>
      </c>
      <c r="BP29" s="10">
        <v>0</v>
      </c>
    </row>
    <row r="30" spans="1:68" x14ac:dyDescent="0.25">
      <c r="A30" s="1" t="s">
        <v>710</v>
      </c>
      <c r="B30" s="1" t="s">
        <v>682</v>
      </c>
      <c r="C30" s="8">
        <v>0</v>
      </c>
      <c r="D30" s="8">
        <v>0</v>
      </c>
      <c r="E30" s="2">
        <v>0</v>
      </c>
      <c r="F30" s="8">
        <v>0</v>
      </c>
      <c r="G30" s="9">
        <v>2.764612954186414</v>
      </c>
      <c r="H30" s="3">
        <v>2</v>
      </c>
      <c r="I30" s="9">
        <v>0.39494470774091628</v>
      </c>
      <c r="J30" s="9">
        <v>2.6461295418641391</v>
      </c>
      <c r="K30" s="8">
        <v>0</v>
      </c>
      <c r="L30" s="8">
        <v>0</v>
      </c>
      <c r="M30" s="8">
        <v>0</v>
      </c>
      <c r="N30" s="9">
        <v>0.57740916271721954</v>
      </c>
      <c r="O30" s="9">
        <v>1.2255134281200633</v>
      </c>
      <c r="P30" s="8">
        <v>0</v>
      </c>
      <c r="Q30" s="8">
        <v>6.9115323854660353</v>
      </c>
      <c r="R30" s="8">
        <v>18.680884676145336</v>
      </c>
      <c r="S30" s="8">
        <v>33.530805687203788</v>
      </c>
      <c r="T30" s="8">
        <v>0.47393364928909953</v>
      </c>
      <c r="U30" s="8">
        <v>2.4486571879936809</v>
      </c>
      <c r="V30" s="8">
        <v>27.211690363349128</v>
      </c>
      <c r="W30" s="8">
        <v>0</v>
      </c>
      <c r="X30" s="8">
        <v>10.742496050552923</v>
      </c>
      <c r="Y30" s="8">
        <v>2.2715221501302718</v>
      </c>
      <c r="Z30" s="8">
        <v>0</v>
      </c>
      <c r="AA30" s="8">
        <v>0</v>
      </c>
      <c r="AB30" s="8">
        <v>0</v>
      </c>
      <c r="AC30" s="8">
        <v>0</v>
      </c>
      <c r="AD30" s="8">
        <v>0</v>
      </c>
      <c r="AE30" s="8">
        <v>0</v>
      </c>
      <c r="AF30" s="8">
        <v>0</v>
      </c>
      <c r="AG30" s="8">
        <v>0</v>
      </c>
      <c r="AH30" s="8">
        <v>0</v>
      </c>
      <c r="AI30" s="8">
        <v>0.394944707740916</v>
      </c>
      <c r="AJ30" s="8">
        <v>0</v>
      </c>
      <c r="AK30" s="8">
        <v>0</v>
      </c>
      <c r="AL30" s="8">
        <v>0</v>
      </c>
      <c r="AM30" s="8">
        <v>0</v>
      </c>
      <c r="AN30" s="8">
        <v>0</v>
      </c>
      <c r="AO30" s="8">
        <v>0</v>
      </c>
      <c r="AP30" s="8">
        <v>0.78988941548183256</v>
      </c>
      <c r="AQ30" s="8">
        <v>0</v>
      </c>
      <c r="AR30" s="8">
        <v>0</v>
      </c>
      <c r="AS30" s="8">
        <v>0</v>
      </c>
      <c r="AT30" s="8">
        <v>0</v>
      </c>
      <c r="AU30" s="8">
        <v>0</v>
      </c>
      <c r="AV30" s="8">
        <v>0.78988941548183256</v>
      </c>
      <c r="AW30" s="8">
        <v>0</v>
      </c>
      <c r="AX30" s="8">
        <v>0.39494470774091628</v>
      </c>
      <c r="AY30" s="8">
        <v>0.39494470774091628</v>
      </c>
      <c r="AZ30" s="8">
        <v>0</v>
      </c>
      <c r="BA30" s="8">
        <v>0</v>
      </c>
      <c r="BB30" s="8">
        <v>0</v>
      </c>
      <c r="BC30" s="8">
        <v>0.39494470774091628</v>
      </c>
      <c r="BD30" s="8">
        <v>1.1848341232227488</v>
      </c>
      <c r="BE30" s="8">
        <v>0</v>
      </c>
      <c r="BF30" s="8">
        <v>1.1848341232227488</v>
      </c>
      <c r="BG30" s="8">
        <v>0</v>
      </c>
      <c r="BH30" s="8">
        <v>0</v>
      </c>
      <c r="BI30" s="8">
        <v>0</v>
      </c>
      <c r="BJ30" s="8">
        <v>0.78988941548183256</v>
      </c>
      <c r="BK30" s="8">
        <v>0.78988941548183256</v>
      </c>
      <c r="BL30" s="8">
        <v>0</v>
      </c>
      <c r="BM30" s="8">
        <v>0</v>
      </c>
      <c r="BN30" s="8">
        <v>0</v>
      </c>
      <c r="BO30" s="8">
        <v>0</v>
      </c>
      <c r="BP30" s="8">
        <v>0</v>
      </c>
    </row>
    <row r="31" spans="1:68" x14ac:dyDescent="0.25">
      <c r="A31" s="1" t="s">
        <v>711</v>
      </c>
      <c r="B31" s="1" t="s">
        <v>682</v>
      </c>
      <c r="C31" s="10">
        <v>0</v>
      </c>
      <c r="D31" s="10">
        <v>0</v>
      </c>
      <c r="E31" s="1">
        <v>0</v>
      </c>
      <c r="F31" s="10">
        <v>0</v>
      </c>
      <c r="G31" s="10">
        <v>0</v>
      </c>
      <c r="H31" s="5">
        <v>3</v>
      </c>
      <c r="I31" s="11">
        <v>1.3943112102621307</v>
      </c>
      <c r="J31" s="10">
        <v>0</v>
      </c>
      <c r="K31" s="11">
        <v>0.39040713887339656</v>
      </c>
      <c r="L31" s="10">
        <v>0</v>
      </c>
      <c r="M31" s="11">
        <v>23.786949247071949</v>
      </c>
      <c r="N31" s="11">
        <v>0.42219743446737312</v>
      </c>
      <c r="O31" s="11">
        <v>0.43641940881204683</v>
      </c>
      <c r="P31" s="10">
        <v>0</v>
      </c>
      <c r="Q31" s="10">
        <v>5.0752928053541551</v>
      </c>
      <c r="R31" s="10">
        <v>27.32849972113776</v>
      </c>
      <c r="S31" s="10">
        <v>32.264361405465699</v>
      </c>
      <c r="T31" s="10">
        <v>0.50195203569436697</v>
      </c>
      <c r="U31" s="10">
        <v>0.19520356943669828</v>
      </c>
      <c r="V31" s="10">
        <v>29.58728388176241</v>
      </c>
      <c r="W31" s="10">
        <v>0</v>
      </c>
      <c r="X31" s="10">
        <v>5.0474065811489126</v>
      </c>
      <c r="Y31" s="10">
        <v>2.0494673399043379</v>
      </c>
      <c r="Z31" s="10">
        <v>0</v>
      </c>
      <c r="AA31" s="10">
        <v>0.2788622420524261</v>
      </c>
      <c r="AB31" s="10">
        <v>0</v>
      </c>
      <c r="AC31" s="10">
        <v>0</v>
      </c>
      <c r="AD31" s="10">
        <v>0</v>
      </c>
      <c r="AE31" s="10">
        <v>0</v>
      </c>
      <c r="AF31" s="10">
        <v>5.0195203569436702</v>
      </c>
      <c r="AG31" s="10">
        <v>0.2788622420524261</v>
      </c>
      <c r="AH31" s="10">
        <v>0</v>
      </c>
      <c r="AI31" s="10">
        <v>0.2788622420524261</v>
      </c>
      <c r="AJ31" s="10">
        <v>0</v>
      </c>
      <c r="AK31" s="10">
        <v>0</v>
      </c>
      <c r="AL31" s="10">
        <v>0</v>
      </c>
      <c r="AM31" s="10">
        <v>0</v>
      </c>
      <c r="AN31" s="10">
        <v>0</v>
      </c>
      <c r="AO31" s="10">
        <v>0</v>
      </c>
      <c r="AP31" s="10">
        <v>0</v>
      </c>
      <c r="AQ31" s="10">
        <v>0</v>
      </c>
      <c r="AR31" s="10">
        <v>0.2788622420524261</v>
      </c>
      <c r="AS31" s="10">
        <v>0</v>
      </c>
      <c r="AT31" s="10">
        <v>0</v>
      </c>
      <c r="AU31" s="10">
        <v>0</v>
      </c>
      <c r="AV31" s="10">
        <v>0.83658672615727836</v>
      </c>
      <c r="AW31" s="10">
        <v>0</v>
      </c>
      <c r="AX31" s="10">
        <v>0.2788622420524261</v>
      </c>
      <c r="AY31" s="10">
        <v>1.39431121026213</v>
      </c>
      <c r="AZ31" s="10">
        <v>0</v>
      </c>
      <c r="BA31" s="10">
        <v>0</v>
      </c>
      <c r="BB31" s="10">
        <v>0</v>
      </c>
      <c r="BC31" s="10">
        <v>1.1154489682097</v>
      </c>
      <c r="BD31" s="10">
        <v>0</v>
      </c>
      <c r="BE31" s="10">
        <v>0</v>
      </c>
      <c r="BF31" s="10">
        <v>0</v>
      </c>
      <c r="BG31" s="10">
        <v>0</v>
      </c>
      <c r="BH31" s="10">
        <v>0</v>
      </c>
      <c r="BI31" s="10">
        <v>0</v>
      </c>
      <c r="BJ31" s="10">
        <v>0.2788622420524261</v>
      </c>
      <c r="BK31" s="10">
        <v>0</v>
      </c>
      <c r="BL31" s="10">
        <v>0</v>
      </c>
      <c r="BM31" s="10">
        <v>0</v>
      </c>
      <c r="BN31" s="10">
        <v>0</v>
      </c>
      <c r="BO31" s="10">
        <v>0</v>
      </c>
      <c r="BP31" s="10">
        <v>0.5577244841048522</v>
      </c>
    </row>
    <row r="32" spans="1:68" x14ac:dyDescent="0.25">
      <c r="A32" s="1" t="s">
        <v>712</v>
      </c>
      <c r="B32" s="1" t="s">
        <v>682</v>
      </c>
      <c r="C32" s="8">
        <v>0</v>
      </c>
      <c r="D32" s="8">
        <v>0</v>
      </c>
      <c r="E32" s="2">
        <v>0</v>
      </c>
      <c r="F32" s="8">
        <v>0</v>
      </c>
      <c r="G32" s="8">
        <v>0</v>
      </c>
      <c r="H32" s="3">
        <v>3</v>
      </c>
      <c r="I32" s="8">
        <v>0</v>
      </c>
      <c r="J32" s="8">
        <v>0</v>
      </c>
      <c r="K32" s="9">
        <v>7.3535353535353538</v>
      </c>
      <c r="L32" s="8">
        <v>0</v>
      </c>
      <c r="M32" s="9">
        <v>6.666666666666667</v>
      </c>
      <c r="N32" s="9">
        <v>0.20040404040404039</v>
      </c>
      <c r="O32" s="9">
        <v>8.9292929292929285E-2</v>
      </c>
      <c r="P32" s="8">
        <v>0</v>
      </c>
      <c r="Q32" s="8">
        <v>13.777777777777779</v>
      </c>
      <c r="R32" s="8">
        <v>32.404040404040408</v>
      </c>
      <c r="S32" s="8">
        <v>21.8989898989899</v>
      </c>
      <c r="T32" s="8">
        <v>1.4141414141414141</v>
      </c>
      <c r="U32" s="8">
        <v>4.0404040404040401E-2</v>
      </c>
      <c r="V32" s="8">
        <v>27.676767676767678</v>
      </c>
      <c r="W32" s="8">
        <v>0</v>
      </c>
      <c r="X32" s="8">
        <v>2.7878787878787881</v>
      </c>
      <c r="Y32" s="8">
        <v>2.1489625564545523</v>
      </c>
      <c r="Z32" s="8">
        <v>0</v>
      </c>
      <c r="AA32" s="8">
        <v>0</v>
      </c>
      <c r="AB32" s="8">
        <v>0</v>
      </c>
      <c r="AC32" s="8">
        <v>0.40404040404040403</v>
      </c>
      <c r="AD32" s="8">
        <v>0</v>
      </c>
      <c r="AE32" s="8">
        <v>0</v>
      </c>
      <c r="AF32" s="8">
        <v>0</v>
      </c>
      <c r="AG32" s="8">
        <v>0</v>
      </c>
      <c r="AH32" s="8">
        <v>0</v>
      </c>
      <c r="AI32" s="8">
        <v>0</v>
      </c>
      <c r="AJ32" s="8">
        <v>0</v>
      </c>
      <c r="AK32" s="8">
        <v>0</v>
      </c>
      <c r="AL32" s="8">
        <v>0</v>
      </c>
      <c r="AM32" s="8">
        <v>0</v>
      </c>
      <c r="AN32" s="8">
        <v>0</v>
      </c>
      <c r="AO32" s="8">
        <v>0</v>
      </c>
      <c r="AP32" s="8">
        <v>0</v>
      </c>
      <c r="AQ32" s="8">
        <v>0</v>
      </c>
      <c r="AR32" s="8">
        <v>0</v>
      </c>
      <c r="AS32" s="8">
        <v>0.40404040404040403</v>
      </c>
      <c r="AT32" s="8">
        <v>0</v>
      </c>
      <c r="AU32" s="8">
        <v>0</v>
      </c>
      <c r="AV32" s="8">
        <v>0.80808080808080807</v>
      </c>
      <c r="AW32" s="8">
        <v>0</v>
      </c>
      <c r="AX32" s="8">
        <v>0.40404040404040403</v>
      </c>
      <c r="AY32" s="8">
        <v>0.80808080808080807</v>
      </c>
      <c r="AZ32" s="8">
        <v>0</v>
      </c>
      <c r="BA32" s="8">
        <v>0</v>
      </c>
      <c r="BB32" s="8">
        <v>0</v>
      </c>
      <c r="BC32" s="8">
        <v>0.80808080808080807</v>
      </c>
      <c r="BD32" s="8">
        <v>0</v>
      </c>
      <c r="BE32" s="8">
        <v>0</v>
      </c>
      <c r="BF32" s="8">
        <v>0</v>
      </c>
      <c r="BG32" s="8">
        <v>0</v>
      </c>
      <c r="BH32" s="8">
        <v>0</v>
      </c>
      <c r="BI32" s="8">
        <v>0</v>
      </c>
      <c r="BJ32" s="8">
        <v>0</v>
      </c>
      <c r="BK32" s="8">
        <v>0</v>
      </c>
      <c r="BL32" s="8">
        <v>0</v>
      </c>
      <c r="BM32" s="8">
        <v>0</v>
      </c>
      <c r="BN32" s="8">
        <v>0</v>
      </c>
      <c r="BO32" s="8">
        <v>0</v>
      </c>
      <c r="BP32" s="8">
        <v>0.80808080808080807</v>
      </c>
    </row>
    <row r="33" spans="1:68" x14ac:dyDescent="0.25">
      <c r="A33" s="1" t="s">
        <v>713</v>
      </c>
      <c r="B33" s="1" t="s">
        <v>682</v>
      </c>
      <c r="C33" s="10">
        <v>0</v>
      </c>
      <c r="D33" s="10">
        <v>0</v>
      </c>
      <c r="E33" s="1">
        <v>0</v>
      </c>
      <c r="F33" s="10">
        <v>0</v>
      </c>
      <c r="G33" s="11">
        <v>0.23803856224708406</v>
      </c>
      <c r="H33" s="5">
        <v>5</v>
      </c>
      <c r="I33" s="11">
        <v>0.95215424898833623</v>
      </c>
      <c r="J33" s="11">
        <v>4.8083789573910982</v>
      </c>
      <c r="K33" s="11">
        <v>1.0711735301118781</v>
      </c>
      <c r="L33" s="11">
        <v>0.49988098071887654</v>
      </c>
      <c r="M33" s="11">
        <v>25.779576291359202</v>
      </c>
      <c r="N33" s="11">
        <v>0.70459414425136879</v>
      </c>
      <c r="O33" s="11">
        <v>1.6281837657700549</v>
      </c>
      <c r="P33" s="10">
        <v>0</v>
      </c>
      <c r="Q33" s="10">
        <v>9.1406807902880285</v>
      </c>
      <c r="R33" s="10">
        <v>36.086646036657946</v>
      </c>
      <c r="S33" s="10">
        <v>30.326112830278507</v>
      </c>
      <c r="T33" s="10">
        <v>0.64270411806712691</v>
      </c>
      <c r="U33" s="10">
        <v>2.5470126160437991</v>
      </c>
      <c r="V33" s="10">
        <v>14.47274458462271</v>
      </c>
      <c r="W33" s="10">
        <v>0</v>
      </c>
      <c r="X33" s="10">
        <v>6.784099024041895</v>
      </c>
      <c r="Y33" s="10">
        <v>2.2167489000947764</v>
      </c>
      <c r="Z33" s="10">
        <v>0.23803856224708406</v>
      </c>
      <c r="AA33" s="10">
        <v>0</v>
      </c>
      <c r="AB33" s="10">
        <v>0</v>
      </c>
      <c r="AC33" s="10">
        <v>0</v>
      </c>
      <c r="AD33" s="10">
        <v>0</v>
      </c>
      <c r="AE33" s="10">
        <v>0</v>
      </c>
      <c r="AF33" s="10">
        <v>2.8564627469650086</v>
      </c>
      <c r="AG33" s="10">
        <v>0.23803856224708406</v>
      </c>
      <c r="AH33" s="10">
        <v>0</v>
      </c>
      <c r="AI33" s="10">
        <v>0.71411568674125214</v>
      </c>
      <c r="AJ33" s="10">
        <v>0</v>
      </c>
      <c r="AK33" s="10">
        <v>0</v>
      </c>
      <c r="AL33" s="10">
        <v>0</v>
      </c>
      <c r="AM33" s="10">
        <v>0</v>
      </c>
      <c r="AN33" s="10">
        <v>0</v>
      </c>
      <c r="AO33" s="10">
        <v>0</v>
      </c>
      <c r="AP33" s="10">
        <v>0</v>
      </c>
      <c r="AQ33" s="10">
        <v>0</v>
      </c>
      <c r="AR33" s="10">
        <v>0</v>
      </c>
      <c r="AS33" s="10">
        <v>0</v>
      </c>
      <c r="AT33" s="10">
        <v>0</v>
      </c>
      <c r="AU33" s="10">
        <v>0</v>
      </c>
      <c r="AV33" s="10">
        <v>0.47607712449416811</v>
      </c>
      <c r="AW33" s="10">
        <v>0</v>
      </c>
      <c r="AX33" s="10">
        <v>0.23803856224708406</v>
      </c>
      <c r="AY33" s="10">
        <v>0.71411568674125214</v>
      </c>
      <c r="AZ33" s="10">
        <v>0</v>
      </c>
      <c r="BA33" s="10">
        <v>0</v>
      </c>
      <c r="BB33" s="10">
        <v>0</v>
      </c>
      <c r="BC33" s="10">
        <v>0</v>
      </c>
      <c r="BD33" s="10">
        <v>0</v>
      </c>
      <c r="BE33" s="10">
        <v>0</v>
      </c>
      <c r="BF33" s="10">
        <v>0</v>
      </c>
      <c r="BG33" s="10">
        <v>0</v>
      </c>
      <c r="BH33" s="10">
        <v>0</v>
      </c>
      <c r="BI33" s="10">
        <v>0</v>
      </c>
      <c r="BJ33" s="10">
        <v>0</v>
      </c>
      <c r="BK33" s="10">
        <v>0</v>
      </c>
      <c r="BL33" s="10">
        <v>0</v>
      </c>
      <c r="BM33" s="10">
        <v>0</v>
      </c>
      <c r="BN33" s="10">
        <v>0</v>
      </c>
      <c r="BO33" s="10">
        <v>0</v>
      </c>
      <c r="BP33" s="10">
        <v>0</v>
      </c>
    </row>
    <row r="34" spans="1:68" x14ac:dyDescent="0.25">
      <c r="A34" s="1" t="s">
        <v>714</v>
      </c>
      <c r="B34" s="1" t="s">
        <v>682</v>
      </c>
      <c r="C34" s="8">
        <v>0</v>
      </c>
      <c r="D34" s="8">
        <v>0</v>
      </c>
      <c r="E34" s="2">
        <v>0</v>
      </c>
      <c r="F34" s="8">
        <v>0</v>
      </c>
      <c r="G34" s="8">
        <v>0</v>
      </c>
      <c r="H34" s="3">
        <v>1</v>
      </c>
      <c r="I34" s="9">
        <v>1.3253810470510272</v>
      </c>
      <c r="J34" s="8">
        <v>0</v>
      </c>
      <c r="K34" s="8">
        <v>0</v>
      </c>
      <c r="L34" s="8">
        <v>0</v>
      </c>
      <c r="M34" s="8">
        <v>0</v>
      </c>
      <c r="N34" s="9">
        <v>0.21206096752816436</v>
      </c>
      <c r="O34" s="8">
        <v>0</v>
      </c>
      <c r="P34" s="8">
        <v>0</v>
      </c>
      <c r="Q34" s="8">
        <v>3.1146454605699141</v>
      </c>
      <c r="R34" s="8">
        <v>48.508946322067601</v>
      </c>
      <c r="S34" s="8">
        <v>12.060967528164348</v>
      </c>
      <c r="T34" s="8">
        <v>0.46388336646785955</v>
      </c>
      <c r="U34" s="8">
        <v>6.6269052352551372E-2</v>
      </c>
      <c r="V34" s="8">
        <v>28.495692511597088</v>
      </c>
      <c r="W34" s="8">
        <v>0</v>
      </c>
      <c r="X34" s="8">
        <v>7.2895957587806492</v>
      </c>
      <c r="Y34" s="8">
        <v>1.8646782433202447</v>
      </c>
      <c r="Z34" s="8">
        <v>0</v>
      </c>
      <c r="AA34" s="8">
        <v>0</v>
      </c>
      <c r="AB34" s="8">
        <v>0</v>
      </c>
      <c r="AC34" s="8">
        <v>0</v>
      </c>
      <c r="AD34" s="8">
        <v>0</v>
      </c>
      <c r="AE34" s="8">
        <v>0</v>
      </c>
      <c r="AF34" s="8">
        <v>20.543406229290923</v>
      </c>
      <c r="AG34" s="8">
        <v>1.3253810470510272</v>
      </c>
      <c r="AH34" s="8">
        <v>0</v>
      </c>
      <c r="AI34" s="8">
        <v>0</v>
      </c>
      <c r="AJ34" s="8">
        <v>0</v>
      </c>
      <c r="AK34" s="8">
        <v>0</v>
      </c>
      <c r="AL34" s="8">
        <v>0</v>
      </c>
      <c r="AM34" s="8">
        <v>0</v>
      </c>
      <c r="AN34" s="8">
        <v>0</v>
      </c>
      <c r="AO34" s="8">
        <v>0</v>
      </c>
      <c r="AP34" s="8">
        <v>0</v>
      </c>
      <c r="AQ34" s="8">
        <v>0</v>
      </c>
      <c r="AR34" s="8">
        <v>0</v>
      </c>
      <c r="AS34" s="8">
        <v>0</v>
      </c>
      <c r="AT34" s="8">
        <v>0</v>
      </c>
      <c r="AU34" s="8">
        <v>0</v>
      </c>
      <c r="AV34" s="8">
        <v>0.66269052352551361</v>
      </c>
      <c r="AW34" s="8">
        <v>0</v>
      </c>
      <c r="AX34" s="8">
        <v>0.66269052352551361</v>
      </c>
      <c r="AY34" s="8">
        <v>0</v>
      </c>
      <c r="AZ34" s="8">
        <v>0</v>
      </c>
      <c r="BA34" s="8">
        <v>0</v>
      </c>
      <c r="BB34" s="8">
        <v>0</v>
      </c>
      <c r="BC34" s="8">
        <v>0</v>
      </c>
      <c r="BD34" s="8">
        <v>0</v>
      </c>
      <c r="BE34" s="8">
        <v>0</v>
      </c>
      <c r="BF34" s="8">
        <v>0</v>
      </c>
      <c r="BG34" s="8">
        <v>0</v>
      </c>
      <c r="BH34" s="8">
        <v>0</v>
      </c>
      <c r="BI34" s="8">
        <v>0</v>
      </c>
      <c r="BJ34" s="8">
        <v>0</v>
      </c>
      <c r="BK34" s="8">
        <v>0</v>
      </c>
      <c r="BL34" s="8">
        <v>0</v>
      </c>
      <c r="BM34" s="8">
        <v>0</v>
      </c>
      <c r="BN34" s="8">
        <v>0</v>
      </c>
      <c r="BO34" s="8">
        <v>0</v>
      </c>
      <c r="BP34" s="8">
        <v>0</v>
      </c>
    </row>
    <row r="35" spans="1:68" x14ac:dyDescent="0.25">
      <c r="A35" s="1" t="s">
        <v>715</v>
      </c>
      <c r="B35" s="1" t="s">
        <v>682</v>
      </c>
      <c r="C35" s="10">
        <v>0</v>
      </c>
      <c r="D35" s="10">
        <v>0</v>
      </c>
      <c r="E35" s="1">
        <v>0</v>
      </c>
      <c r="F35" s="10">
        <v>0</v>
      </c>
      <c r="G35" s="10">
        <v>0</v>
      </c>
      <c r="H35" s="1">
        <v>0</v>
      </c>
      <c r="I35" s="10">
        <v>0</v>
      </c>
      <c r="J35" s="10">
        <v>0</v>
      </c>
      <c r="K35" s="10">
        <v>0</v>
      </c>
      <c r="L35" s="10">
        <v>0</v>
      </c>
      <c r="M35" s="10">
        <v>0</v>
      </c>
      <c r="N35" s="11">
        <v>2.0589488636363638</v>
      </c>
      <c r="O35" s="11">
        <v>0.67613636363636365</v>
      </c>
      <c r="P35" s="10">
        <v>0</v>
      </c>
      <c r="Q35" s="10">
        <v>0</v>
      </c>
      <c r="R35" s="10">
        <v>19.389204545454547</v>
      </c>
      <c r="S35" s="10">
        <v>27.769886363636363</v>
      </c>
      <c r="T35" s="10">
        <v>0</v>
      </c>
      <c r="U35" s="10">
        <v>0</v>
      </c>
      <c r="V35" s="10">
        <v>41.97443181818182</v>
      </c>
      <c r="W35" s="10">
        <v>0</v>
      </c>
      <c r="X35" s="10">
        <v>10.866477272727273</v>
      </c>
      <c r="Y35" s="10">
        <v>1.8458242334276469</v>
      </c>
      <c r="Z35" s="10">
        <v>0</v>
      </c>
      <c r="AA35" s="10">
        <v>0.71022727272727282</v>
      </c>
      <c r="AB35" s="10">
        <v>0</v>
      </c>
      <c r="AC35" s="10">
        <v>0</v>
      </c>
      <c r="AD35" s="10">
        <v>0</v>
      </c>
      <c r="AE35" s="10">
        <v>0</v>
      </c>
      <c r="AF35" s="10">
        <v>36.221590909090914</v>
      </c>
      <c r="AG35" s="10">
        <v>0</v>
      </c>
      <c r="AH35" s="10">
        <v>0</v>
      </c>
      <c r="AI35" s="10">
        <v>0.71022727272727282</v>
      </c>
      <c r="AJ35" s="10">
        <v>0</v>
      </c>
      <c r="AK35" s="10">
        <v>0</v>
      </c>
      <c r="AL35" s="10">
        <v>0</v>
      </c>
      <c r="AM35" s="10">
        <v>0</v>
      </c>
      <c r="AN35" s="10">
        <v>0</v>
      </c>
      <c r="AO35" s="10">
        <v>0</v>
      </c>
      <c r="AP35" s="10">
        <v>0</v>
      </c>
      <c r="AQ35" s="10">
        <v>0</v>
      </c>
      <c r="AR35" s="10">
        <v>0</v>
      </c>
      <c r="AS35" s="10">
        <v>0</v>
      </c>
      <c r="AT35" s="10">
        <v>0</v>
      </c>
      <c r="AU35" s="10">
        <v>0</v>
      </c>
      <c r="AV35" s="10">
        <v>0</v>
      </c>
      <c r="AW35" s="10">
        <v>0</v>
      </c>
      <c r="AX35" s="10">
        <v>0.71022727272727282</v>
      </c>
      <c r="AY35" s="10">
        <v>2.1306818181818183</v>
      </c>
      <c r="AZ35" s="10">
        <v>0</v>
      </c>
      <c r="BA35" s="10">
        <v>0</v>
      </c>
      <c r="BB35" s="10">
        <v>0</v>
      </c>
      <c r="BC35" s="10">
        <v>0</v>
      </c>
      <c r="BD35" s="10">
        <v>0</v>
      </c>
      <c r="BE35" s="10">
        <v>0</v>
      </c>
      <c r="BF35" s="10">
        <v>0</v>
      </c>
      <c r="BG35" s="10">
        <v>0</v>
      </c>
      <c r="BH35" s="10">
        <v>0</v>
      </c>
      <c r="BI35" s="10">
        <v>0</v>
      </c>
      <c r="BJ35" s="10">
        <v>0.71022727272727282</v>
      </c>
      <c r="BK35" s="10">
        <v>0</v>
      </c>
      <c r="BL35" s="10">
        <v>0</v>
      </c>
      <c r="BM35" s="10">
        <v>0</v>
      </c>
      <c r="BN35" s="10">
        <v>0</v>
      </c>
      <c r="BO35" s="10">
        <v>0</v>
      </c>
      <c r="BP35" s="10">
        <v>0</v>
      </c>
    </row>
    <row r="36" spans="1:68" x14ac:dyDescent="0.25">
      <c r="A36" s="1" t="s">
        <v>716</v>
      </c>
      <c r="B36" s="1" t="s">
        <v>682</v>
      </c>
      <c r="C36" s="8">
        <v>0</v>
      </c>
      <c r="D36" s="8">
        <v>0</v>
      </c>
      <c r="E36" s="2">
        <v>0</v>
      </c>
      <c r="F36" s="8">
        <v>0</v>
      </c>
      <c r="G36" s="8">
        <v>0</v>
      </c>
      <c r="H36" s="3">
        <v>1</v>
      </c>
      <c r="I36" s="9">
        <v>0.61387354205033762</v>
      </c>
      <c r="J36" s="8">
        <v>0</v>
      </c>
      <c r="K36" s="8">
        <v>0</v>
      </c>
      <c r="L36" s="8">
        <v>0</v>
      </c>
      <c r="M36" s="8">
        <v>0</v>
      </c>
      <c r="N36" s="9">
        <v>0.83609576427255994</v>
      </c>
      <c r="O36" s="9">
        <v>0.17004297114794353</v>
      </c>
      <c r="P36" s="8">
        <v>0</v>
      </c>
      <c r="Q36" s="8">
        <v>0</v>
      </c>
      <c r="R36" s="8">
        <v>35.788827501534684</v>
      </c>
      <c r="S36" s="8">
        <v>14.548802946593002</v>
      </c>
      <c r="T36" s="8">
        <v>0.12277470841006753</v>
      </c>
      <c r="U36" s="8">
        <v>0</v>
      </c>
      <c r="V36" s="8">
        <v>45.426642111724988</v>
      </c>
      <c r="W36" s="8">
        <v>0</v>
      </c>
      <c r="X36" s="8">
        <v>4.1129527317372618</v>
      </c>
      <c r="Y36" s="8">
        <v>1.6534979203195534</v>
      </c>
      <c r="Z36" s="8">
        <v>0</v>
      </c>
      <c r="AA36" s="8">
        <v>0</v>
      </c>
      <c r="AB36" s="8">
        <v>0</v>
      </c>
      <c r="AC36" s="8">
        <v>0</v>
      </c>
      <c r="AD36" s="8">
        <v>0</v>
      </c>
      <c r="AE36" s="8">
        <v>0</v>
      </c>
      <c r="AF36" s="8">
        <v>6.1387354205033766</v>
      </c>
      <c r="AG36" s="8">
        <v>0.61387354205033762</v>
      </c>
      <c r="AH36" s="8">
        <v>0</v>
      </c>
      <c r="AI36" s="8">
        <v>0</v>
      </c>
      <c r="AJ36" s="8">
        <v>0</v>
      </c>
      <c r="AK36" s="8">
        <v>0</v>
      </c>
      <c r="AL36" s="8">
        <v>0</v>
      </c>
      <c r="AM36" s="8">
        <v>0</v>
      </c>
      <c r="AN36" s="8">
        <v>0</v>
      </c>
      <c r="AO36" s="8">
        <v>0</v>
      </c>
      <c r="AP36" s="8">
        <v>0</v>
      </c>
      <c r="AQ36" s="8">
        <v>0</v>
      </c>
      <c r="AR36" s="8">
        <v>0</v>
      </c>
      <c r="AS36" s="8">
        <v>0.61387354205033762</v>
      </c>
      <c r="AT36" s="8">
        <v>0</v>
      </c>
      <c r="AU36" s="8">
        <v>0</v>
      </c>
      <c r="AV36" s="8">
        <v>0.61387354205033762</v>
      </c>
      <c r="AW36" s="8">
        <v>0</v>
      </c>
      <c r="AX36" s="8">
        <v>0.61387354205033762</v>
      </c>
      <c r="AY36" s="8">
        <v>1.2277470841006752</v>
      </c>
      <c r="AZ36" s="8">
        <v>0</v>
      </c>
      <c r="BA36" s="8">
        <v>0</v>
      </c>
      <c r="BB36" s="8">
        <v>0</v>
      </c>
      <c r="BC36" s="8">
        <v>0.61387354205033762</v>
      </c>
      <c r="BD36" s="8">
        <v>0</v>
      </c>
      <c r="BE36" s="8">
        <v>0</v>
      </c>
      <c r="BF36" s="8">
        <v>0</v>
      </c>
      <c r="BG36" s="8">
        <v>0</v>
      </c>
      <c r="BH36" s="8">
        <v>0</v>
      </c>
      <c r="BI36" s="8">
        <v>0</v>
      </c>
      <c r="BJ36" s="8">
        <v>0</v>
      </c>
      <c r="BK36" s="8">
        <v>0</v>
      </c>
      <c r="BL36" s="8">
        <v>0</v>
      </c>
      <c r="BM36" s="8">
        <v>0</v>
      </c>
      <c r="BN36" s="8">
        <v>0</v>
      </c>
      <c r="BO36" s="8">
        <v>0</v>
      </c>
      <c r="BP36" s="8">
        <v>0.61387354205033762</v>
      </c>
    </row>
    <row r="37" spans="1:68" x14ac:dyDescent="0.25">
      <c r="A37" s="1" t="s">
        <v>717</v>
      </c>
      <c r="B37" s="1" t="s">
        <v>682</v>
      </c>
      <c r="C37" s="10">
        <v>0</v>
      </c>
      <c r="D37" s="10">
        <v>0</v>
      </c>
      <c r="E37" s="1">
        <v>0</v>
      </c>
      <c r="F37" s="10">
        <v>0</v>
      </c>
      <c r="G37" s="10">
        <v>0</v>
      </c>
      <c r="H37" s="1">
        <v>0</v>
      </c>
      <c r="I37" s="10">
        <v>0</v>
      </c>
      <c r="J37" s="10">
        <v>0</v>
      </c>
      <c r="K37" s="10">
        <v>0</v>
      </c>
      <c r="L37" s="10">
        <v>0</v>
      </c>
      <c r="M37" s="10">
        <v>0</v>
      </c>
      <c r="N37" s="11">
        <v>0.53282691264243087</v>
      </c>
      <c r="O37" s="11">
        <v>1.4172544763971786</v>
      </c>
      <c r="P37" s="10">
        <v>0</v>
      </c>
      <c r="Q37" s="10">
        <v>0.43407487791644062</v>
      </c>
      <c r="R37" s="10">
        <v>41.454150841020073</v>
      </c>
      <c r="S37" s="10">
        <v>21.486706456863811</v>
      </c>
      <c r="T37" s="10">
        <v>1.1394465545306567</v>
      </c>
      <c r="U37" s="10">
        <v>0</v>
      </c>
      <c r="V37" s="10">
        <v>28.214867064568637</v>
      </c>
      <c r="W37" s="10">
        <v>0</v>
      </c>
      <c r="X37" s="10">
        <v>7.2707542051003795</v>
      </c>
      <c r="Y37" s="10">
        <v>1.9009566191438256</v>
      </c>
      <c r="Z37" s="10">
        <v>0</v>
      </c>
      <c r="AA37" s="10">
        <v>0</v>
      </c>
      <c r="AB37" s="10">
        <v>0</v>
      </c>
      <c r="AC37" s="10">
        <v>0</v>
      </c>
      <c r="AD37" s="10">
        <v>0</v>
      </c>
      <c r="AE37" s="10">
        <v>0</v>
      </c>
      <c r="AF37" s="10">
        <v>4.3407487791644055</v>
      </c>
      <c r="AG37" s="10">
        <v>0.54259359739555069</v>
      </c>
      <c r="AH37" s="10">
        <v>0</v>
      </c>
      <c r="AI37" s="10">
        <v>0</v>
      </c>
      <c r="AJ37" s="10">
        <v>0</v>
      </c>
      <c r="AK37" s="10">
        <v>0</v>
      </c>
      <c r="AL37" s="10">
        <v>0</v>
      </c>
      <c r="AM37" s="10">
        <v>0</v>
      </c>
      <c r="AN37" s="10">
        <v>0</v>
      </c>
      <c r="AO37" s="10">
        <v>0</v>
      </c>
      <c r="AP37" s="10">
        <v>0</v>
      </c>
      <c r="AQ37" s="10">
        <v>0</v>
      </c>
      <c r="AR37" s="10">
        <v>0</v>
      </c>
      <c r="AS37" s="10">
        <v>0</v>
      </c>
      <c r="AT37" s="10">
        <v>0</v>
      </c>
      <c r="AU37" s="10">
        <v>0</v>
      </c>
      <c r="AV37" s="10">
        <v>0.54259359739555069</v>
      </c>
      <c r="AW37" s="10">
        <v>0</v>
      </c>
      <c r="AX37" s="10">
        <v>0.54259359739555069</v>
      </c>
      <c r="AY37" s="10">
        <v>0.54259359739555069</v>
      </c>
      <c r="AZ37" s="10">
        <v>0</v>
      </c>
      <c r="BA37" s="10">
        <v>0</v>
      </c>
      <c r="BB37" s="10">
        <v>0</v>
      </c>
      <c r="BC37" s="10">
        <v>0.54259359739555069</v>
      </c>
      <c r="BD37" s="10">
        <v>0</v>
      </c>
      <c r="BE37" s="10">
        <v>0</v>
      </c>
      <c r="BF37" s="10">
        <v>0</v>
      </c>
      <c r="BG37" s="10">
        <v>0</v>
      </c>
      <c r="BH37" s="10">
        <v>0</v>
      </c>
      <c r="BI37" s="10">
        <v>0</v>
      </c>
      <c r="BJ37" s="10">
        <v>0.54259359739555069</v>
      </c>
      <c r="BK37" s="10">
        <v>0</v>
      </c>
      <c r="BL37" s="10">
        <v>0</v>
      </c>
      <c r="BM37" s="10">
        <v>0</v>
      </c>
      <c r="BN37" s="10">
        <v>0</v>
      </c>
      <c r="BO37" s="10">
        <v>0</v>
      </c>
      <c r="BP37" s="10">
        <v>0</v>
      </c>
    </row>
    <row r="38" spans="1:68" x14ac:dyDescent="0.25">
      <c r="A38" s="1" t="s">
        <v>718</v>
      </c>
      <c r="B38" s="1" t="s">
        <v>682</v>
      </c>
      <c r="C38" s="8">
        <v>0</v>
      </c>
      <c r="D38" s="8">
        <v>0</v>
      </c>
      <c r="E38" s="2">
        <v>0</v>
      </c>
      <c r="F38" s="8">
        <v>0</v>
      </c>
      <c r="G38" s="9">
        <v>0.20462451401677922</v>
      </c>
      <c r="H38" s="3">
        <v>2</v>
      </c>
      <c r="I38" s="9">
        <v>0.61387354205033773</v>
      </c>
      <c r="J38" s="8">
        <v>0</v>
      </c>
      <c r="K38" s="8">
        <v>0</v>
      </c>
      <c r="L38" s="8">
        <v>0</v>
      </c>
      <c r="M38" s="8">
        <v>0</v>
      </c>
      <c r="N38" s="9">
        <v>0.87865766318804994</v>
      </c>
      <c r="O38" s="9">
        <v>1.3095968897073871E-2</v>
      </c>
      <c r="P38" s="8">
        <v>0</v>
      </c>
      <c r="Q38" s="8">
        <v>1.08450992428893</v>
      </c>
      <c r="R38" s="8">
        <v>66.564354409658293</v>
      </c>
      <c r="S38" s="8">
        <v>11.111111111111112</v>
      </c>
      <c r="T38" s="8">
        <v>0.14323715981174545</v>
      </c>
      <c r="U38" s="8">
        <v>4.0924902803355846E-2</v>
      </c>
      <c r="V38" s="8">
        <v>16.349498669940662</v>
      </c>
      <c r="W38" s="9">
        <v>4.0924902803355846E-2</v>
      </c>
      <c r="X38" s="8">
        <v>4.7063638223859225</v>
      </c>
      <c r="Y38" s="8">
        <v>1.471268782347352</v>
      </c>
      <c r="Z38" s="8">
        <v>0</v>
      </c>
      <c r="AA38" s="8">
        <v>0.20462451401677922</v>
      </c>
      <c r="AB38" s="8">
        <v>0</v>
      </c>
      <c r="AC38" s="8">
        <v>0</v>
      </c>
      <c r="AD38" s="8">
        <v>0</v>
      </c>
      <c r="AE38" s="8">
        <v>0</v>
      </c>
      <c r="AF38" s="8">
        <v>2.4554941682013509</v>
      </c>
      <c r="AG38" s="8">
        <v>0.20462451401677922</v>
      </c>
      <c r="AH38" s="8">
        <v>0</v>
      </c>
      <c r="AI38" s="8">
        <v>0</v>
      </c>
      <c r="AJ38" s="8">
        <v>0</v>
      </c>
      <c r="AK38" s="8">
        <v>0</v>
      </c>
      <c r="AL38" s="8">
        <v>0</v>
      </c>
      <c r="AM38" s="8">
        <v>0</v>
      </c>
      <c r="AN38" s="8">
        <v>0</v>
      </c>
      <c r="AO38" s="8">
        <v>0</v>
      </c>
      <c r="AP38" s="8">
        <v>0</v>
      </c>
      <c r="AQ38" s="8">
        <v>0</v>
      </c>
      <c r="AR38" s="8">
        <v>0</v>
      </c>
      <c r="AS38" s="8">
        <v>0</v>
      </c>
      <c r="AT38" s="8">
        <v>0</v>
      </c>
      <c r="AU38" s="8">
        <v>0</v>
      </c>
      <c r="AV38" s="8">
        <v>0</v>
      </c>
      <c r="AW38" s="8">
        <v>0</v>
      </c>
      <c r="AX38" s="8">
        <v>0.20462451401677922</v>
      </c>
      <c r="AY38" s="8">
        <v>0.40924902803355845</v>
      </c>
      <c r="AZ38" s="8">
        <v>0</v>
      </c>
      <c r="BA38" s="8">
        <v>0</v>
      </c>
      <c r="BB38" s="8">
        <v>0</v>
      </c>
      <c r="BC38" s="8">
        <v>0.20462451401677922</v>
      </c>
      <c r="BD38" s="8">
        <v>0</v>
      </c>
      <c r="BE38" s="8">
        <v>0</v>
      </c>
      <c r="BF38" s="8">
        <v>0</v>
      </c>
      <c r="BG38" s="8">
        <v>0</v>
      </c>
      <c r="BH38" s="8">
        <v>0</v>
      </c>
      <c r="BI38" s="8">
        <v>0</v>
      </c>
      <c r="BJ38" s="8">
        <v>0</v>
      </c>
      <c r="BK38" s="8">
        <v>0</v>
      </c>
      <c r="BL38" s="8">
        <v>0</v>
      </c>
      <c r="BM38" s="8">
        <v>0</v>
      </c>
      <c r="BN38" s="8">
        <v>0</v>
      </c>
      <c r="BO38" s="8">
        <v>0</v>
      </c>
      <c r="BP38" s="8">
        <v>0</v>
      </c>
    </row>
    <row r="39" spans="1:68" x14ac:dyDescent="0.25">
      <c r="A39" s="1" t="s">
        <v>719</v>
      </c>
      <c r="B39" s="1" t="s">
        <v>682</v>
      </c>
      <c r="C39" s="10">
        <v>0</v>
      </c>
      <c r="D39" s="10">
        <v>0</v>
      </c>
      <c r="E39" s="1">
        <v>0</v>
      </c>
      <c r="F39" s="10">
        <v>0</v>
      </c>
      <c r="G39" s="10">
        <v>0</v>
      </c>
      <c r="H39" s="5">
        <v>4</v>
      </c>
      <c r="I39" s="11">
        <v>5.829358770535241</v>
      </c>
      <c r="J39" s="10">
        <v>0</v>
      </c>
      <c r="K39" s="10">
        <v>0</v>
      </c>
      <c r="L39" s="10">
        <v>0</v>
      </c>
      <c r="M39" s="11">
        <v>63.19554848966613</v>
      </c>
      <c r="N39" s="11">
        <v>0.82140964493905677</v>
      </c>
      <c r="O39" s="11">
        <v>0.99311075781664027</v>
      </c>
      <c r="P39" s="10">
        <v>0</v>
      </c>
      <c r="Q39" s="10">
        <v>2.6497085320614733E-2</v>
      </c>
      <c r="R39" s="10">
        <v>42.474827768945417</v>
      </c>
      <c r="S39" s="10">
        <v>24.006359300476948</v>
      </c>
      <c r="T39" s="10">
        <v>0.26497085320614733</v>
      </c>
      <c r="U39" s="10">
        <v>9.0355060943296248</v>
      </c>
      <c r="V39" s="10">
        <v>16.189719130895604</v>
      </c>
      <c r="W39" s="11">
        <v>1.0863804981452041</v>
      </c>
      <c r="X39" s="10">
        <v>8.0021197668256487</v>
      </c>
      <c r="Y39" s="10">
        <v>2.1457912594767357</v>
      </c>
      <c r="Z39" s="10">
        <v>0</v>
      </c>
      <c r="AA39" s="10">
        <v>0</v>
      </c>
      <c r="AB39" s="10">
        <v>0</v>
      </c>
      <c r="AC39" s="10">
        <v>0</v>
      </c>
      <c r="AD39" s="10">
        <v>0</v>
      </c>
      <c r="AE39" s="10">
        <v>0</v>
      </c>
      <c r="AF39" s="10">
        <v>0</v>
      </c>
      <c r="AG39" s="10">
        <v>0</v>
      </c>
      <c r="AH39" s="10">
        <v>0</v>
      </c>
      <c r="AI39" s="10">
        <v>0</v>
      </c>
      <c r="AJ39" s="10">
        <v>0</v>
      </c>
      <c r="AK39" s="10">
        <v>0</v>
      </c>
      <c r="AL39" s="10">
        <v>0</v>
      </c>
      <c r="AM39" s="10">
        <v>0</v>
      </c>
      <c r="AN39" s="10">
        <v>0</v>
      </c>
      <c r="AO39" s="10">
        <v>0</v>
      </c>
      <c r="AP39" s="10">
        <v>0</v>
      </c>
      <c r="AQ39" s="10">
        <v>0</v>
      </c>
      <c r="AR39" s="10">
        <v>0</v>
      </c>
      <c r="AS39" s="10">
        <v>0</v>
      </c>
      <c r="AT39" s="10">
        <v>0</v>
      </c>
      <c r="AU39" s="10">
        <v>0</v>
      </c>
      <c r="AV39" s="10">
        <v>0</v>
      </c>
      <c r="AW39" s="10">
        <v>0</v>
      </c>
      <c r="AX39" s="10">
        <v>0.26497085320614733</v>
      </c>
      <c r="AY39" s="10">
        <v>0</v>
      </c>
      <c r="AZ39" s="10">
        <v>0</v>
      </c>
      <c r="BA39" s="10">
        <v>0</v>
      </c>
      <c r="BB39" s="10">
        <v>0</v>
      </c>
      <c r="BC39" s="10">
        <v>0</v>
      </c>
      <c r="BD39" s="10">
        <v>0</v>
      </c>
      <c r="BE39" s="10">
        <v>0</v>
      </c>
      <c r="BF39" s="10">
        <v>0</v>
      </c>
      <c r="BG39" s="10">
        <v>0</v>
      </c>
      <c r="BH39" s="10">
        <v>0</v>
      </c>
      <c r="BI39" s="10">
        <v>0</v>
      </c>
      <c r="BJ39" s="10">
        <v>0</v>
      </c>
      <c r="BK39" s="10">
        <v>0</v>
      </c>
      <c r="BL39" s="10">
        <v>0</v>
      </c>
      <c r="BM39" s="10">
        <v>0</v>
      </c>
      <c r="BN39" s="10">
        <v>0</v>
      </c>
      <c r="BO39" s="10">
        <v>0</v>
      </c>
      <c r="BP39" s="10">
        <v>0</v>
      </c>
    </row>
    <row r="40" spans="1:68" x14ac:dyDescent="0.25">
      <c r="A40" s="1" t="s">
        <v>720</v>
      </c>
      <c r="B40" s="1" t="s">
        <v>682</v>
      </c>
      <c r="C40" s="8">
        <v>0</v>
      </c>
      <c r="D40" s="8">
        <v>0</v>
      </c>
      <c r="E40" s="2">
        <v>0</v>
      </c>
      <c r="F40" s="8">
        <v>0</v>
      </c>
      <c r="G40" s="8">
        <v>0</v>
      </c>
      <c r="H40" s="2">
        <v>0</v>
      </c>
      <c r="I40" s="8">
        <v>0</v>
      </c>
      <c r="J40" s="8">
        <v>0</v>
      </c>
      <c r="K40" s="8">
        <v>0</v>
      </c>
      <c r="L40" s="8">
        <v>0</v>
      </c>
      <c r="M40" s="8">
        <v>0</v>
      </c>
      <c r="N40" s="9">
        <v>3.3667992047713717</v>
      </c>
      <c r="O40" s="8">
        <v>0</v>
      </c>
      <c r="P40" s="8">
        <v>0</v>
      </c>
      <c r="Q40" s="8">
        <v>0</v>
      </c>
      <c r="R40" s="8">
        <v>49.403578528827033</v>
      </c>
      <c r="S40" s="8">
        <v>14.413518886679919</v>
      </c>
      <c r="T40" s="8">
        <v>1.5904572564612327</v>
      </c>
      <c r="U40" s="8">
        <v>0</v>
      </c>
      <c r="V40" s="8">
        <v>33.101391650099401</v>
      </c>
      <c r="W40" s="8">
        <v>0</v>
      </c>
      <c r="X40" s="8">
        <v>1.4910536779324055</v>
      </c>
      <c r="Y40" s="8">
        <v>1.6188451187543549</v>
      </c>
      <c r="Z40" s="8">
        <v>0</v>
      </c>
      <c r="AA40" s="8">
        <v>0</v>
      </c>
      <c r="AB40" s="8">
        <v>0</v>
      </c>
      <c r="AC40" s="8">
        <v>0</v>
      </c>
      <c r="AD40" s="8">
        <v>0</v>
      </c>
      <c r="AE40" s="8">
        <v>0</v>
      </c>
      <c r="AF40" s="8">
        <v>9.9403578528827037</v>
      </c>
      <c r="AG40" s="8">
        <v>0</v>
      </c>
      <c r="AH40" s="8">
        <v>0</v>
      </c>
      <c r="AI40" s="8">
        <v>0.99403578528827041</v>
      </c>
      <c r="AJ40" s="8">
        <v>0</v>
      </c>
      <c r="AK40" s="8">
        <v>0</v>
      </c>
      <c r="AL40" s="8">
        <v>0</v>
      </c>
      <c r="AM40" s="8">
        <v>0</v>
      </c>
      <c r="AN40" s="8">
        <v>0</v>
      </c>
      <c r="AO40" s="8">
        <v>0</v>
      </c>
      <c r="AP40" s="8">
        <v>0</v>
      </c>
      <c r="AQ40" s="8">
        <v>0</v>
      </c>
      <c r="AR40" s="8">
        <v>0</v>
      </c>
      <c r="AS40" s="8">
        <v>0</v>
      </c>
      <c r="AT40" s="8">
        <v>0</v>
      </c>
      <c r="AU40" s="8">
        <v>0</v>
      </c>
      <c r="AV40" s="8">
        <v>0.99403578528827041</v>
      </c>
      <c r="AW40" s="8">
        <v>0</v>
      </c>
      <c r="AX40" s="8">
        <v>0</v>
      </c>
      <c r="AY40" s="8">
        <v>0</v>
      </c>
      <c r="AZ40" s="8">
        <v>0</v>
      </c>
      <c r="BA40" s="8">
        <v>0</v>
      </c>
      <c r="BB40" s="8">
        <v>0</v>
      </c>
      <c r="BC40" s="8">
        <v>0</v>
      </c>
      <c r="BD40" s="8">
        <v>0</v>
      </c>
      <c r="BE40" s="8">
        <v>0</v>
      </c>
      <c r="BF40" s="8">
        <v>0</v>
      </c>
      <c r="BG40" s="8">
        <v>0</v>
      </c>
      <c r="BH40" s="8">
        <v>0</v>
      </c>
      <c r="BI40" s="8">
        <v>0</v>
      </c>
      <c r="BJ40" s="8">
        <v>0</v>
      </c>
      <c r="BK40" s="8">
        <v>0</v>
      </c>
      <c r="BL40" s="8">
        <v>0</v>
      </c>
      <c r="BM40" s="8">
        <v>0</v>
      </c>
      <c r="BN40" s="8">
        <v>0</v>
      </c>
      <c r="BO40" s="8">
        <v>0</v>
      </c>
      <c r="BP40" s="8">
        <v>0</v>
      </c>
    </row>
    <row r="41" spans="1:68" x14ac:dyDescent="0.25">
      <c r="A41" s="1" t="s">
        <v>721</v>
      </c>
      <c r="B41" s="1" t="s">
        <v>682</v>
      </c>
      <c r="C41" s="10">
        <v>0</v>
      </c>
      <c r="D41" s="11">
        <v>99.720410065237658</v>
      </c>
      <c r="E41" s="5">
        <v>7</v>
      </c>
      <c r="F41" s="10">
        <v>0</v>
      </c>
      <c r="G41" s="10">
        <v>0</v>
      </c>
      <c r="H41" s="1">
        <v>0</v>
      </c>
      <c r="I41" s="10">
        <v>0</v>
      </c>
      <c r="J41" s="11">
        <v>0.83876980428704562</v>
      </c>
      <c r="K41" s="10">
        <v>0</v>
      </c>
      <c r="L41" s="10">
        <v>0</v>
      </c>
      <c r="M41" s="10">
        <v>0</v>
      </c>
      <c r="N41" s="11">
        <v>2.0158434296365328</v>
      </c>
      <c r="O41" s="11">
        <v>5.9021435228331782</v>
      </c>
      <c r="P41" s="10">
        <v>0</v>
      </c>
      <c r="Q41" s="10">
        <v>17.148182665424045</v>
      </c>
      <c r="R41" s="10">
        <v>2.7027027027027026</v>
      </c>
      <c r="S41" s="10">
        <v>44.26840633737185</v>
      </c>
      <c r="T41" s="10">
        <v>0.37278657968313145</v>
      </c>
      <c r="U41" s="10">
        <v>4.9394221808014915</v>
      </c>
      <c r="V41" s="10">
        <v>24.697110904007459</v>
      </c>
      <c r="W41" s="11">
        <v>0.27958993476234856</v>
      </c>
      <c r="X41" s="10">
        <v>5.8713886300093199</v>
      </c>
      <c r="Y41" s="10">
        <v>2.1040373643925654</v>
      </c>
      <c r="Z41" s="10">
        <v>0</v>
      </c>
      <c r="AA41" s="10">
        <v>0</v>
      </c>
      <c r="AB41" s="10">
        <v>0</v>
      </c>
      <c r="AC41" s="10">
        <v>0</v>
      </c>
      <c r="AD41" s="10">
        <v>0</v>
      </c>
      <c r="AE41" s="10">
        <v>0</v>
      </c>
      <c r="AF41" s="52">
        <v>4.6598322460391426</v>
      </c>
      <c r="AG41" s="10">
        <v>0</v>
      </c>
      <c r="AH41" s="10">
        <v>0</v>
      </c>
      <c r="AI41" s="10">
        <v>0</v>
      </c>
      <c r="AJ41" s="10">
        <v>0</v>
      </c>
      <c r="AK41" s="10">
        <v>0</v>
      </c>
      <c r="AL41" s="10">
        <v>0</v>
      </c>
      <c r="AM41" s="10">
        <v>0</v>
      </c>
      <c r="AN41" s="10">
        <v>0</v>
      </c>
      <c r="AO41" s="10">
        <v>0</v>
      </c>
      <c r="AP41" s="10">
        <v>0</v>
      </c>
      <c r="AQ41" s="10">
        <v>0</v>
      </c>
      <c r="AR41" s="10">
        <v>0</v>
      </c>
      <c r="AS41" s="10">
        <v>0</v>
      </c>
      <c r="AT41" s="10">
        <v>0</v>
      </c>
      <c r="AU41" s="10">
        <v>0</v>
      </c>
      <c r="AV41" s="10">
        <v>0</v>
      </c>
      <c r="AW41" s="10">
        <v>0</v>
      </c>
      <c r="AX41" s="10">
        <v>0</v>
      </c>
      <c r="AY41" s="10">
        <v>0</v>
      </c>
      <c r="AZ41" s="10">
        <v>0</v>
      </c>
      <c r="BA41" s="10">
        <v>0</v>
      </c>
      <c r="BB41" s="10">
        <v>0</v>
      </c>
      <c r="BC41" s="10">
        <v>0</v>
      </c>
      <c r="BD41" s="10">
        <v>0</v>
      </c>
      <c r="BE41" s="10">
        <v>0</v>
      </c>
      <c r="BF41" s="10">
        <v>0</v>
      </c>
      <c r="BG41" s="10">
        <v>0</v>
      </c>
      <c r="BH41" s="10">
        <v>0</v>
      </c>
      <c r="BI41" s="10">
        <v>0</v>
      </c>
      <c r="BJ41" s="10">
        <v>2.7958993476234855</v>
      </c>
      <c r="BK41" s="10">
        <v>0</v>
      </c>
      <c r="BL41" s="10">
        <v>0.93196644920782856</v>
      </c>
      <c r="BM41" s="10">
        <v>0</v>
      </c>
      <c r="BN41" s="10">
        <v>0</v>
      </c>
      <c r="BO41" s="10">
        <v>0</v>
      </c>
      <c r="BP41" s="10">
        <v>0</v>
      </c>
    </row>
    <row r="42" spans="1:68" x14ac:dyDescent="0.25">
      <c r="A42" s="1" t="s">
        <v>722</v>
      </c>
      <c r="B42" s="1" t="s">
        <v>682</v>
      </c>
      <c r="C42" s="8">
        <v>0</v>
      </c>
      <c r="D42" s="8">
        <v>0</v>
      </c>
      <c r="E42" s="2">
        <v>0</v>
      </c>
      <c r="F42" s="8">
        <v>0</v>
      </c>
      <c r="G42" s="8">
        <v>0</v>
      </c>
      <c r="H42" s="3">
        <v>3</v>
      </c>
      <c r="I42" s="9">
        <v>0.33909799932180401</v>
      </c>
      <c r="J42" s="8">
        <v>0</v>
      </c>
      <c r="K42" s="8">
        <v>0</v>
      </c>
      <c r="L42" s="8">
        <v>0</v>
      </c>
      <c r="M42" s="8">
        <v>0</v>
      </c>
      <c r="N42" s="9">
        <v>1.206171583587657</v>
      </c>
      <c r="O42" s="8">
        <v>0</v>
      </c>
      <c r="P42" s="8">
        <v>0</v>
      </c>
      <c r="Q42" s="8">
        <v>5.3916581892166837</v>
      </c>
      <c r="R42" s="8">
        <v>21.498813157002374</v>
      </c>
      <c r="S42" s="8">
        <v>21.634452356731096</v>
      </c>
      <c r="T42" s="8">
        <v>1.7293997965412002</v>
      </c>
      <c r="U42" s="8">
        <v>3.39097999321804E-2</v>
      </c>
      <c r="V42" s="8">
        <v>39.640556120718891</v>
      </c>
      <c r="W42" s="8">
        <v>0</v>
      </c>
      <c r="X42" s="8">
        <v>10.071210579857578</v>
      </c>
      <c r="Y42" s="8">
        <v>2.1495980095078329</v>
      </c>
      <c r="Z42" s="8">
        <v>0</v>
      </c>
      <c r="AA42" s="8">
        <v>0</v>
      </c>
      <c r="AB42" s="8">
        <v>0</v>
      </c>
      <c r="AC42" s="8">
        <v>0</v>
      </c>
      <c r="AD42" s="8">
        <v>0</v>
      </c>
      <c r="AE42" s="8">
        <v>0</v>
      </c>
      <c r="AF42" s="8">
        <v>5.7646659884706679</v>
      </c>
      <c r="AG42" s="8">
        <v>0.33909799932180401</v>
      </c>
      <c r="AH42" s="8">
        <v>0</v>
      </c>
      <c r="AI42" s="8">
        <v>0</v>
      </c>
      <c r="AJ42" s="8">
        <v>0</v>
      </c>
      <c r="AK42" s="8">
        <v>0</v>
      </c>
      <c r="AL42" s="8">
        <v>0</v>
      </c>
      <c r="AM42" s="8">
        <v>0</v>
      </c>
      <c r="AN42" s="8">
        <v>0</v>
      </c>
      <c r="AO42" s="8">
        <v>0</v>
      </c>
      <c r="AP42" s="8">
        <v>0</v>
      </c>
      <c r="AQ42" s="8">
        <v>0</v>
      </c>
      <c r="AR42" s="8">
        <v>0</v>
      </c>
      <c r="AS42" s="8">
        <v>0</v>
      </c>
      <c r="AT42" s="8">
        <v>0</v>
      </c>
      <c r="AU42" s="8">
        <v>0</v>
      </c>
      <c r="AV42" s="8">
        <v>0.67819599864360802</v>
      </c>
      <c r="AW42" s="8">
        <v>0</v>
      </c>
      <c r="AX42" s="8">
        <v>0.33909799932180401</v>
      </c>
      <c r="AY42" s="8">
        <v>0.33909799932180401</v>
      </c>
      <c r="AZ42" s="8">
        <v>0</v>
      </c>
      <c r="BA42" s="8">
        <v>0</v>
      </c>
      <c r="BB42" s="8">
        <v>0</v>
      </c>
      <c r="BC42" s="8">
        <v>0.33909799932180401</v>
      </c>
      <c r="BD42" s="8">
        <v>0</v>
      </c>
      <c r="BE42" s="8">
        <v>0</v>
      </c>
      <c r="BF42" s="8">
        <v>0</v>
      </c>
      <c r="BG42" s="8">
        <v>0</v>
      </c>
      <c r="BH42" s="8">
        <v>0</v>
      </c>
      <c r="BI42" s="8">
        <v>0</v>
      </c>
      <c r="BJ42" s="8">
        <v>0</v>
      </c>
      <c r="BK42" s="8">
        <v>0</v>
      </c>
      <c r="BL42" s="8">
        <v>0</v>
      </c>
      <c r="BM42" s="8">
        <v>0</v>
      </c>
      <c r="BN42" s="8">
        <v>0</v>
      </c>
      <c r="BO42" s="8">
        <v>0</v>
      </c>
      <c r="BP42" s="8">
        <v>0.33909799932180401</v>
      </c>
    </row>
    <row r="43" spans="1:68" x14ac:dyDescent="0.25">
      <c r="A43" s="1" t="s">
        <v>723</v>
      </c>
      <c r="B43" s="1" t="s">
        <v>682</v>
      </c>
      <c r="C43" s="10">
        <v>0</v>
      </c>
      <c r="D43" s="10">
        <v>0</v>
      </c>
      <c r="E43" s="1">
        <v>0</v>
      </c>
      <c r="F43" s="10">
        <v>0</v>
      </c>
      <c r="G43" s="10">
        <v>0</v>
      </c>
      <c r="H43" s="5">
        <v>1</v>
      </c>
      <c r="I43" s="10">
        <v>0</v>
      </c>
      <c r="J43" s="10">
        <v>0</v>
      </c>
      <c r="K43" s="10">
        <v>0</v>
      </c>
      <c r="L43" s="10">
        <v>0</v>
      </c>
      <c r="M43" s="10">
        <v>0</v>
      </c>
      <c r="N43" s="11">
        <v>0.55744125326370753</v>
      </c>
      <c r="O43" s="11">
        <v>9.138381201044387E-3</v>
      </c>
      <c r="P43" s="10">
        <v>0</v>
      </c>
      <c r="Q43" s="10">
        <v>2.2845953002610968</v>
      </c>
      <c r="R43" s="10">
        <v>19.778067885117494</v>
      </c>
      <c r="S43" s="10">
        <v>36.945169712793728</v>
      </c>
      <c r="T43" s="10">
        <v>0.7832898172323759</v>
      </c>
      <c r="U43" s="10">
        <v>0</v>
      </c>
      <c r="V43" s="10">
        <v>35.639686684073105</v>
      </c>
      <c r="W43" s="11">
        <v>6.5274151436031339E-2</v>
      </c>
      <c r="X43" s="10">
        <v>4.5691906005221936</v>
      </c>
      <c r="Y43" s="10">
        <v>1.9133045325885745</v>
      </c>
      <c r="Z43" s="10">
        <v>0</v>
      </c>
      <c r="AA43" s="10">
        <v>0</v>
      </c>
      <c r="AB43" s="10">
        <v>0</v>
      </c>
      <c r="AC43" s="10">
        <v>0</v>
      </c>
      <c r="AD43" s="10">
        <v>0</v>
      </c>
      <c r="AE43" s="10">
        <v>0</v>
      </c>
      <c r="AF43" s="10">
        <v>11.096605744125327</v>
      </c>
      <c r="AG43" s="10">
        <v>0</v>
      </c>
      <c r="AH43" s="10">
        <v>0</v>
      </c>
      <c r="AI43" s="10">
        <v>0.65274151436031336</v>
      </c>
      <c r="AJ43" s="10">
        <v>0</v>
      </c>
      <c r="AK43" s="10">
        <v>0</v>
      </c>
      <c r="AL43" s="10">
        <v>0</v>
      </c>
      <c r="AM43" s="10">
        <v>0</v>
      </c>
      <c r="AN43" s="10">
        <v>0</v>
      </c>
      <c r="AO43" s="10">
        <v>0</v>
      </c>
      <c r="AP43" s="10">
        <v>0</v>
      </c>
      <c r="AQ43" s="10">
        <v>0</v>
      </c>
      <c r="AR43" s="10">
        <v>0</v>
      </c>
      <c r="AS43" s="10">
        <v>0</v>
      </c>
      <c r="AT43" s="10">
        <v>0</v>
      </c>
      <c r="AU43" s="10">
        <v>0</v>
      </c>
      <c r="AV43" s="10">
        <v>0.65274151436031336</v>
      </c>
      <c r="AW43" s="10">
        <v>0</v>
      </c>
      <c r="AX43" s="10">
        <v>0</v>
      </c>
      <c r="AY43" s="10">
        <v>0.65274151436031336</v>
      </c>
      <c r="AZ43" s="10">
        <v>0</v>
      </c>
      <c r="BA43" s="10">
        <v>0</v>
      </c>
      <c r="BB43" s="10">
        <v>0</v>
      </c>
      <c r="BC43" s="10">
        <v>0</v>
      </c>
      <c r="BD43" s="10">
        <v>0</v>
      </c>
      <c r="BE43" s="10">
        <v>0</v>
      </c>
      <c r="BF43" s="10">
        <v>0</v>
      </c>
      <c r="BG43" s="10">
        <v>0</v>
      </c>
      <c r="BH43" s="10">
        <v>0</v>
      </c>
      <c r="BI43" s="10">
        <v>0</v>
      </c>
      <c r="BJ43" s="10">
        <v>0</v>
      </c>
      <c r="BK43" s="10">
        <v>0</v>
      </c>
      <c r="BL43" s="10">
        <v>0</v>
      </c>
      <c r="BM43" s="10">
        <v>0</v>
      </c>
      <c r="BN43" s="10">
        <v>0</v>
      </c>
      <c r="BO43" s="10">
        <v>0</v>
      </c>
      <c r="BP43" s="10">
        <v>0</v>
      </c>
    </row>
    <row r="44" spans="1:68" x14ac:dyDescent="0.25">
      <c r="A44" s="1" t="s">
        <v>724</v>
      </c>
      <c r="B44" s="1" t="s">
        <v>682</v>
      </c>
      <c r="C44" s="8">
        <v>0</v>
      </c>
      <c r="D44" s="9">
        <v>9.0178571428571423</v>
      </c>
      <c r="E44" s="2">
        <v>0</v>
      </c>
      <c r="F44" s="8">
        <v>0</v>
      </c>
      <c r="G44" s="9">
        <v>1.7857142857142856</v>
      </c>
      <c r="H44" s="3">
        <v>1</v>
      </c>
      <c r="I44" s="9">
        <v>1.7857142857142856</v>
      </c>
      <c r="J44" s="8">
        <v>0</v>
      </c>
      <c r="K44" s="8">
        <v>0</v>
      </c>
      <c r="L44" s="8">
        <v>0</v>
      </c>
      <c r="M44" s="8">
        <v>0</v>
      </c>
      <c r="N44" s="9">
        <v>1.2178571428571427</v>
      </c>
      <c r="O44" s="9">
        <v>0.63303571428571415</v>
      </c>
      <c r="P44" s="8">
        <v>0</v>
      </c>
      <c r="Q44" s="8">
        <v>8.0357142857142847</v>
      </c>
      <c r="R44" s="8">
        <v>21.339285714285712</v>
      </c>
      <c r="S44" s="8">
        <v>18.660714285714285</v>
      </c>
      <c r="T44" s="8">
        <v>2.0535714285714284</v>
      </c>
      <c r="U44" s="8">
        <v>2.4107142857142856</v>
      </c>
      <c r="V44" s="8">
        <v>37.142857142857139</v>
      </c>
      <c r="W44" s="8">
        <v>0</v>
      </c>
      <c r="X44" s="8">
        <v>10.357142857142856</v>
      </c>
      <c r="Y44" s="8">
        <v>2.3339753293456855</v>
      </c>
      <c r="Z44" s="8">
        <v>0</v>
      </c>
      <c r="AA44" s="8">
        <v>0</v>
      </c>
      <c r="AB44" s="8">
        <v>0.89285714285714279</v>
      </c>
      <c r="AC44" s="8">
        <v>0</v>
      </c>
      <c r="AD44" s="8">
        <v>0</v>
      </c>
      <c r="AE44" s="8">
        <v>0</v>
      </c>
      <c r="AF44" s="8">
        <v>8.9285714285714306</v>
      </c>
      <c r="AG44" s="8">
        <v>1.78571428571429</v>
      </c>
      <c r="AH44" s="8">
        <v>0</v>
      </c>
      <c r="AI44" s="8">
        <v>0</v>
      </c>
      <c r="AJ44" s="8">
        <v>0</v>
      </c>
      <c r="AK44" s="8">
        <v>0</v>
      </c>
      <c r="AL44" s="8">
        <v>0</v>
      </c>
      <c r="AM44" s="8">
        <v>0</v>
      </c>
      <c r="AN44" s="8">
        <v>0</v>
      </c>
      <c r="AO44" s="8">
        <v>0</v>
      </c>
      <c r="AP44" s="8">
        <v>0</v>
      </c>
      <c r="AQ44" s="8">
        <v>0</v>
      </c>
      <c r="AR44" s="8">
        <v>0</v>
      </c>
      <c r="AS44" s="8">
        <v>0.89285714285714302</v>
      </c>
      <c r="AT44" s="8">
        <v>0</v>
      </c>
      <c r="AU44" s="8">
        <v>0</v>
      </c>
      <c r="AV44" s="8">
        <v>0.89285714285714279</v>
      </c>
      <c r="AW44" s="8">
        <v>0</v>
      </c>
      <c r="AX44" s="8">
        <v>0.89285714285714279</v>
      </c>
      <c r="AY44" s="8">
        <v>1.7857142857142856</v>
      </c>
      <c r="AZ44" s="8">
        <v>0</v>
      </c>
      <c r="BA44" s="8">
        <v>0</v>
      </c>
      <c r="BB44" s="8">
        <v>0</v>
      </c>
      <c r="BC44" s="8">
        <v>1.7857142857142856</v>
      </c>
      <c r="BD44" s="8">
        <v>0</v>
      </c>
      <c r="BE44" s="8">
        <v>0</v>
      </c>
      <c r="BF44" s="8">
        <v>0</v>
      </c>
      <c r="BG44" s="8">
        <v>0</v>
      </c>
      <c r="BH44" s="8">
        <v>0</v>
      </c>
      <c r="BI44" s="8">
        <v>0</v>
      </c>
      <c r="BJ44" s="8">
        <v>0</v>
      </c>
      <c r="BK44" s="8">
        <v>0</v>
      </c>
      <c r="BL44" s="8">
        <v>0</v>
      </c>
      <c r="BM44" s="8">
        <v>0</v>
      </c>
      <c r="BN44" s="8">
        <v>0</v>
      </c>
      <c r="BO44" s="8">
        <v>0</v>
      </c>
      <c r="BP44" s="8">
        <v>0</v>
      </c>
    </row>
    <row r="45" spans="1:68" x14ac:dyDescent="0.25">
      <c r="A45" s="1" t="s">
        <v>725</v>
      </c>
      <c r="B45" s="1" t="s">
        <v>682</v>
      </c>
      <c r="C45" s="10">
        <v>0</v>
      </c>
      <c r="D45" s="10">
        <v>0</v>
      </c>
      <c r="E45" s="1">
        <v>0</v>
      </c>
      <c r="F45" s="10">
        <v>0</v>
      </c>
      <c r="G45" s="10">
        <v>0</v>
      </c>
      <c r="H45" s="5">
        <v>1</v>
      </c>
      <c r="I45" s="11">
        <v>0.82304526748971185</v>
      </c>
      <c r="J45" s="11">
        <v>1.8106995884773662</v>
      </c>
      <c r="K45" s="10">
        <v>0</v>
      </c>
      <c r="L45" s="10">
        <v>0</v>
      </c>
      <c r="M45" s="10">
        <v>0</v>
      </c>
      <c r="N45" s="11">
        <v>1.1448559670781893</v>
      </c>
      <c r="O45" s="10">
        <v>0</v>
      </c>
      <c r="P45" s="10">
        <v>0</v>
      </c>
      <c r="Q45" s="10">
        <v>2.9629629629629624</v>
      </c>
      <c r="R45" s="10">
        <v>16.378600823045268</v>
      </c>
      <c r="S45" s="10">
        <v>32.427983539094654</v>
      </c>
      <c r="T45" s="10">
        <v>3.0452674897119341</v>
      </c>
      <c r="U45" s="10">
        <v>0.16460905349794239</v>
      </c>
      <c r="V45" s="10">
        <v>36.13168724279835</v>
      </c>
      <c r="W45" s="10">
        <v>0</v>
      </c>
      <c r="X45" s="10">
        <v>8.8888888888888875</v>
      </c>
      <c r="Y45" s="10">
        <v>2.1144381285064218</v>
      </c>
      <c r="Z45" s="10">
        <v>0</v>
      </c>
      <c r="AA45" s="10">
        <v>0</v>
      </c>
      <c r="AB45" s="10">
        <v>0</v>
      </c>
      <c r="AC45" s="10">
        <v>0</v>
      </c>
      <c r="AD45" s="10">
        <v>0</v>
      </c>
      <c r="AE45" s="10">
        <v>0</v>
      </c>
      <c r="AF45" s="10">
        <v>0</v>
      </c>
      <c r="AG45" s="10">
        <v>0</v>
      </c>
      <c r="AH45" s="10">
        <v>0</v>
      </c>
      <c r="AI45" s="10">
        <v>0</v>
      </c>
      <c r="AJ45" s="10">
        <v>0</v>
      </c>
      <c r="AK45" s="10">
        <v>0</v>
      </c>
      <c r="AL45" s="10">
        <v>0</v>
      </c>
      <c r="AM45" s="10">
        <v>0</v>
      </c>
      <c r="AN45" s="10">
        <v>0</v>
      </c>
      <c r="AO45" s="10">
        <v>0</v>
      </c>
      <c r="AP45" s="10">
        <v>0</v>
      </c>
      <c r="AQ45" s="10">
        <v>0</v>
      </c>
      <c r="AR45" s="10">
        <v>0</v>
      </c>
      <c r="AS45" s="10">
        <v>0</v>
      </c>
      <c r="AT45" s="10">
        <v>0</v>
      </c>
      <c r="AU45" s="10">
        <v>0</v>
      </c>
      <c r="AV45" s="10">
        <v>0</v>
      </c>
      <c r="AW45" s="10">
        <v>0</v>
      </c>
      <c r="AX45" s="10">
        <v>0</v>
      </c>
      <c r="AY45" s="10">
        <v>0</v>
      </c>
      <c r="AZ45" s="10">
        <v>0</v>
      </c>
      <c r="BA45" s="10">
        <v>0</v>
      </c>
      <c r="BB45" s="10">
        <v>0</v>
      </c>
      <c r="BC45" s="10">
        <v>0</v>
      </c>
      <c r="BD45" s="10">
        <v>0</v>
      </c>
      <c r="BE45" s="10">
        <v>0.82304526748971185</v>
      </c>
      <c r="BF45" s="10">
        <v>0.82304526748971185</v>
      </c>
      <c r="BG45" s="10">
        <v>0</v>
      </c>
      <c r="BH45" s="10">
        <v>0</v>
      </c>
      <c r="BI45" s="10">
        <v>0</v>
      </c>
      <c r="BJ45" s="10">
        <v>0.82304526748971185</v>
      </c>
      <c r="BK45" s="10">
        <v>0</v>
      </c>
      <c r="BL45" s="10">
        <v>0</v>
      </c>
      <c r="BM45" s="10">
        <v>0</v>
      </c>
      <c r="BN45" s="10">
        <v>0</v>
      </c>
      <c r="BO45" s="10">
        <v>0</v>
      </c>
      <c r="BP45" s="10">
        <v>0</v>
      </c>
    </row>
    <row r="46" spans="1:68" x14ac:dyDescent="0.25">
      <c r="A46" s="1" t="s">
        <v>726</v>
      </c>
      <c r="B46" s="1" t="s">
        <v>682</v>
      </c>
      <c r="C46" s="8">
        <v>0</v>
      </c>
      <c r="D46" s="8">
        <v>0</v>
      </c>
      <c r="E46" s="2">
        <v>0</v>
      </c>
      <c r="F46" s="8">
        <v>0</v>
      </c>
      <c r="G46" s="8">
        <v>0</v>
      </c>
      <c r="H46" s="2">
        <v>0</v>
      </c>
      <c r="I46" s="9">
        <v>1.6583747927031509</v>
      </c>
      <c r="J46" s="9">
        <v>1.0779436152570481</v>
      </c>
      <c r="K46" s="8">
        <v>0</v>
      </c>
      <c r="L46" s="8">
        <v>0</v>
      </c>
      <c r="M46" s="8">
        <v>0</v>
      </c>
      <c r="N46" s="9">
        <v>0.71641791044776126</v>
      </c>
      <c r="O46" s="9">
        <v>1.810116086235489</v>
      </c>
      <c r="P46" s="8">
        <v>0</v>
      </c>
      <c r="Q46" s="8">
        <v>0.66334991708126034</v>
      </c>
      <c r="R46" s="8">
        <v>14.510779436152571</v>
      </c>
      <c r="S46" s="8">
        <v>22.305140961857379</v>
      </c>
      <c r="T46" s="8">
        <v>3.0679933665008292</v>
      </c>
      <c r="U46" s="8">
        <v>0.24875621890547264</v>
      </c>
      <c r="V46" s="8">
        <v>47.180762852404641</v>
      </c>
      <c r="W46" s="8">
        <v>0</v>
      </c>
      <c r="X46" s="8">
        <v>12.023217247097843</v>
      </c>
      <c r="Y46" s="8">
        <v>1.9893915754378662</v>
      </c>
      <c r="Z46" s="8">
        <v>0</v>
      </c>
      <c r="AA46" s="8">
        <v>0</v>
      </c>
      <c r="AB46" s="8">
        <v>0</v>
      </c>
      <c r="AC46" s="8">
        <v>0</v>
      </c>
      <c r="AD46" s="8">
        <v>0</v>
      </c>
      <c r="AE46" s="8">
        <v>0</v>
      </c>
      <c r="AF46" s="8">
        <v>17.412935323383085</v>
      </c>
      <c r="AG46" s="8">
        <v>3.3167495854063018</v>
      </c>
      <c r="AH46" s="8">
        <v>0</v>
      </c>
      <c r="AI46" s="8">
        <v>1.6583747927031509</v>
      </c>
      <c r="AJ46" s="8">
        <v>0</v>
      </c>
      <c r="AK46" s="8">
        <v>0</v>
      </c>
      <c r="AL46" s="8">
        <v>0</v>
      </c>
      <c r="AM46" s="8">
        <v>0</v>
      </c>
      <c r="AN46" s="8">
        <v>0</v>
      </c>
      <c r="AO46" s="8">
        <v>0</v>
      </c>
      <c r="AP46" s="8">
        <v>0</v>
      </c>
      <c r="AQ46" s="8">
        <v>0</v>
      </c>
      <c r="AR46" s="8">
        <v>0</v>
      </c>
      <c r="AS46" s="8">
        <v>0</v>
      </c>
      <c r="AT46" s="8">
        <v>0</v>
      </c>
      <c r="AU46" s="8">
        <v>0</v>
      </c>
      <c r="AV46" s="8">
        <v>0.82918739635157546</v>
      </c>
      <c r="AW46" s="8">
        <v>0</v>
      </c>
      <c r="AX46" s="8">
        <v>0.82918739635157546</v>
      </c>
      <c r="AY46" s="8">
        <v>4.1459369817578775</v>
      </c>
      <c r="AZ46" s="8">
        <v>0</v>
      </c>
      <c r="BA46" s="8">
        <v>0</v>
      </c>
      <c r="BB46" s="8">
        <v>0</v>
      </c>
      <c r="BC46" s="8">
        <v>0.82918739635157546</v>
      </c>
      <c r="BD46" s="8">
        <v>0</v>
      </c>
      <c r="BE46" s="8">
        <v>0</v>
      </c>
      <c r="BF46" s="8">
        <v>0</v>
      </c>
      <c r="BG46" s="8">
        <v>0</v>
      </c>
      <c r="BH46" s="8">
        <v>0</v>
      </c>
      <c r="BI46" s="8">
        <v>0</v>
      </c>
      <c r="BJ46" s="8">
        <v>0</v>
      </c>
      <c r="BK46" s="8">
        <v>0</v>
      </c>
      <c r="BL46" s="8">
        <v>0</v>
      </c>
      <c r="BM46" s="8">
        <v>0</v>
      </c>
      <c r="BN46" s="8">
        <v>0</v>
      </c>
      <c r="BO46" s="8">
        <v>0</v>
      </c>
      <c r="BP46" s="8">
        <v>0.82918739635157546</v>
      </c>
    </row>
    <row r="47" spans="1:68" x14ac:dyDescent="0.25">
      <c r="A47" s="1" t="s">
        <v>727</v>
      </c>
      <c r="B47" s="1" t="s">
        <v>682</v>
      </c>
      <c r="C47" s="10">
        <v>0</v>
      </c>
      <c r="D47" s="10">
        <v>0</v>
      </c>
      <c r="E47" s="1">
        <v>0</v>
      </c>
      <c r="F47" s="10">
        <v>0</v>
      </c>
      <c r="G47" s="10">
        <v>0</v>
      </c>
      <c r="H47" s="5">
        <v>1</v>
      </c>
      <c r="I47" s="11">
        <v>1.8498942917547569</v>
      </c>
      <c r="J47" s="10">
        <v>0</v>
      </c>
      <c r="K47" s="11">
        <v>3.0919661733615227</v>
      </c>
      <c r="L47" s="10">
        <v>0</v>
      </c>
      <c r="M47" s="10">
        <v>0</v>
      </c>
      <c r="N47" s="11">
        <v>0.47885835095137425</v>
      </c>
      <c r="O47" s="11">
        <v>1.5036997885835097</v>
      </c>
      <c r="P47" s="10">
        <v>0</v>
      </c>
      <c r="Q47" s="10">
        <v>5.5232558139534884</v>
      </c>
      <c r="R47" s="10">
        <v>22.991543340380552</v>
      </c>
      <c r="S47" s="10">
        <v>33.007399577167021</v>
      </c>
      <c r="T47" s="10">
        <v>0.26427061310782241</v>
      </c>
      <c r="U47" s="10">
        <v>1.6913319238900635</v>
      </c>
      <c r="V47" s="10">
        <v>29.651162790697676</v>
      </c>
      <c r="W47" s="11">
        <v>5.2854122621564484E-2</v>
      </c>
      <c r="X47" s="10">
        <v>6.8710359408033828</v>
      </c>
      <c r="Y47" s="10">
        <v>2.1596408722330782</v>
      </c>
      <c r="Z47" s="10">
        <v>0</v>
      </c>
      <c r="AA47" s="10">
        <v>0</v>
      </c>
      <c r="AB47" s="10">
        <v>0</v>
      </c>
      <c r="AC47" s="10">
        <v>0</v>
      </c>
      <c r="AD47" s="10">
        <v>0</v>
      </c>
      <c r="AE47" s="10">
        <v>0</v>
      </c>
      <c r="AF47" s="10">
        <v>2.1141649048625792</v>
      </c>
      <c r="AG47" s="10">
        <v>0</v>
      </c>
      <c r="AH47" s="10">
        <v>0</v>
      </c>
      <c r="AI47" s="10">
        <v>0.26427061310782241</v>
      </c>
      <c r="AJ47" s="10">
        <v>0</v>
      </c>
      <c r="AK47" s="10">
        <v>0</v>
      </c>
      <c r="AL47" s="10">
        <v>0</v>
      </c>
      <c r="AM47" s="10">
        <v>0</v>
      </c>
      <c r="AN47" s="10">
        <v>0</v>
      </c>
      <c r="AO47" s="10">
        <v>0</v>
      </c>
      <c r="AP47" s="10">
        <v>0.52854122621564481</v>
      </c>
      <c r="AQ47" s="10">
        <v>0</v>
      </c>
      <c r="AR47" s="10">
        <v>0</v>
      </c>
      <c r="AS47" s="10">
        <v>0</v>
      </c>
      <c r="AT47" s="10">
        <v>0</v>
      </c>
      <c r="AU47" s="10">
        <v>0</v>
      </c>
      <c r="AV47" s="10">
        <v>0.79281183932346722</v>
      </c>
      <c r="AW47" s="10">
        <v>0</v>
      </c>
      <c r="AX47" s="10">
        <v>0.26427061310782241</v>
      </c>
      <c r="AY47" s="10">
        <v>0.26427061310782241</v>
      </c>
      <c r="AZ47" s="10">
        <v>0</v>
      </c>
      <c r="BA47" s="10">
        <v>0</v>
      </c>
      <c r="BB47" s="10">
        <v>0</v>
      </c>
      <c r="BC47" s="10">
        <v>0.52854122621564481</v>
      </c>
      <c r="BD47" s="10">
        <v>0</v>
      </c>
      <c r="BE47" s="10">
        <v>0</v>
      </c>
      <c r="BF47" s="10">
        <v>0</v>
      </c>
      <c r="BG47" s="10">
        <v>0</v>
      </c>
      <c r="BH47" s="10">
        <v>0</v>
      </c>
      <c r="BI47" s="10">
        <v>0</v>
      </c>
      <c r="BJ47" s="10">
        <v>1.0570824524312901</v>
      </c>
      <c r="BK47" s="10">
        <v>0</v>
      </c>
      <c r="BL47" s="10">
        <v>0</v>
      </c>
      <c r="BM47" s="10">
        <v>0</v>
      </c>
      <c r="BN47" s="10">
        <v>0</v>
      </c>
      <c r="BO47" s="10">
        <v>0</v>
      </c>
      <c r="BP47" s="10">
        <v>0.26427061310782241</v>
      </c>
    </row>
    <row r="48" spans="1:68" x14ac:dyDescent="0.25">
      <c r="A48" s="1" t="s">
        <v>728</v>
      </c>
      <c r="B48" s="1" t="s">
        <v>682</v>
      </c>
      <c r="C48" s="8">
        <v>0</v>
      </c>
      <c r="D48" s="8">
        <v>0</v>
      </c>
      <c r="E48" s="2">
        <v>0</v>
      </c>
      <c r="F48" s="8">
        <v>0</v>
      </c>
      <c r="G48" s="8">
        <v>0</v>
      </c>
      <c r="H48" s="2">
        <v>0</v>
      </c>
      <c r="I48" s="9">
        <v>3.6101083032490973</v>
      </c>
      <c r="J48" s="8">
        <v>0</v>
      </c>
      <c r="K48" s="8">
        <v>0</v>
      </c>
      <c r="L48" s="9">
        <v>0.9927797833935017</v>
      </c>
      <c r="M48" s="9">
        <v>30.415162454873645</v>
      </c>
      <c r="N48" s="9">
        <v>0.47653429602888087</v>
      </c>
      <c r="O48" s="9">
        <v>2.029783393501805</v>
      </c>
      <c r="P48" s="8">
        <v>0</v>
      </c>
      <c r="Q48" s="8">
        <v>0.54151624548736454</v>
      </c>
      <c r="R48" s="8">
        <v>23.91696750902527</v>
      </c>
      <c r="S48" s="8">
        <v>30.415162454873645</v>
      </c>
      <c r="T48" s="8">
        <v>0.54151624548736454</v>
      </c>
      <c r="U48" s="8">
        <v>1.0830324909747291</v>
      </c>
      <c r="V48" s="8">
        <v>32.851985559566785</v>
      </c>
      <c r="W48" s="8">
        <v>0</v>
      </c>
      <c r="X48" s="8">
        <v>10.649819494584836</v>
      </c>
      <c r="Y48" s="8">
        <v>2.0398306987775139</v>
      </c>
      <c r="Z48" s="8">
        <v>0</v>
      </c>
      <c r="AA48" s="8">
        <v>0</v>
      </c>
      <c r="AB48" s="8">
        <v>0.90252707581227432</v>
      </c>
      <c r="AC48" s="8">
        <v>0</v>
      </c>
      <c r="AD48" s="8">
        <v>0</v>
      </c>
      <c r="AE48" s="8">
        <v>0</v>
      </c>
      <c r="AF48" s="8">
        <v>7.2202166064981945</v>
      </c>
      <c r="AG48" s="8">
        <v>1.8050541516245486</v>
      </c>
      <c r="AH48" s="8">
        <v>0</v>
      </c>
      <c r="AI48" s="8">
        <v>0</v>
      </c>
      <c r="AJ48" s="8">
        <v>0</v>
      </c>
      <c r="AK48" s="8">
        <v>0</v>
      </c>
      <c r="AL48" s="8">
        <v>0</v>
      </c>
      <c r="AM48" s="8">
        <v>0</v>
      </c>
      <c r="AN48" s="8">
        <v>0</v>
      </c>
      <c r="AO48" s="8">
        <v>0</v>
      </c>
      <c r="AP48" s="8">
        <v>0</v>
      </c>
      <c r="AQ48" s="8">
        <v>0</v>
      </c>
      <c r="AR48" s="8">
        <v>0</v>
      </c>
      <c r="AS48" s="8">
        <v>0</v>
      </c>
      <c r="AT48" s="8">
        <v>0</v>
      </c>
      <c r="AU48" s="8">
        <v>0</v>
      </c>
      <c r="AV48" s="8">
        <v>0</v>
      </c>
      <c r="AW48" s="8">
        <v>0</v>
      </c>
      <c r="AX48" s="8">
        <v>0</v>
      </c>
      <c r="AY48" s="8">
        <v>0.90252707581227432</v>
      </c>
      <c r="AZ48" s="8">
        <v>0</v>
      </c>
      <c r="BA48" s="8">
        <v>0</v>
      </c>
      <c r="BB48" s="8">
        <v>0</v>
      </c>
      <c r="BC48" s="8">
        <v>0</v>
      </c>
      <c r="BD48" s="8">
        <v>0</v>
      </c>
      <c r="BE48" s="8">
        <v>0</v>
      </c>
      <c r="BF48" s="8">
        <v>0</v>
      </c>
      <c r="BG48" s="8">
        <v>0</v>
      </c>
      <c r="BH48" s="8">
        <v>0</v>
      </c>
      <c r="BI48" s="8">
        <v>0</v>
      </c>
      <c r="BJ48" s="8">
        <v>0</v>
      </c>
      <c r="BK48" s="8">
        <v>0</v>
      </c>
      <c r="BL48" s="8">
        <v>0</v>
      </c>
      <c r="BM48" s="8">
        <v>0</v>
      </c>
      <c r="BN48" s="8">
        <v>0</v>
      </c>
      <c r="BO48" s="8">
        <v>0</v>
      </c>
      <c r="BP48" s="8">
        <v>0</v>
      </c>
    </row>
    <row r="49" spans="1:69" x14ac:dyDescent="0.25">
      <c r="A49" s="1" t="s">
        <v>729</v>
      </c>
      <c r="B49" s="1" t="s">
        <v>682</v>
      </c>
      <c r="C49" s="10">
        <v>0</v>
      </c>
      <c r="D49" s="11">
        <v>44.958168207837957</v>
      </c>
      <c r="E49" s="1">
        <v>0</v>
      </c>
      <c r="F49" s="10">
        <v>0</v>
      </c>
      <c r="G49" s="10">
        <v>0</v>
      </c>
      <c r="H49" s="1">
        <v>0</v>
      </c>
      <c r="I49" s="11">
        <v>0.8806693086745927</v>
      </c>
      <c r="J49" s="10">
        <v>0</v>
      </c>
      <c r="K49" s="10">
        <v>0</v>
      </c>
      <c r="L49" s="10">
        <v>0</v>
      </c>
      <c r="M49" s="10">
        <v>0</v>
      </c>
      <c r="N49" s="11">
        <v>0.70277410832232501</v>
      </c>
      <c r="O49" s="11">
        <v>0.79788639365918101</v>
      </c>
      <c r="P49" s="10">
        <v>0</v>
      </c>
      <c r="Q49" s="10">
        <v>19.462791721708498</v>
      </c>
      <c r="R49" s="10">
        <v>43.064729194187585</v>
      </c>
      <c r="S49" s="10">
        <v>18.978423601937472</v>
      </c>
      <c r="T49" s="10">
        <v>1.6292382210479965</v>
      </c>
      <c r="U49" s="10">
        <v>4.4033465433729636E-2</v>
      </c>
      <c r="V49" s="10">
        <v>14.178775869660942</v>
      </c>
      <c r="W49" s="10">
        <v>0</v>
      </c>
      <c r="X49" s="10">
        <v>2.6420079260237781</v>
      </c>
      <c r="Y49" s="10">
        <v>2.077761780984567</v>
      </c>
      <c r="Z49" s="10">
        <v>0</v>
      </c>
      <c r="AA49" s="10">
        <v>0</v>
      </c>
      <c r="AB49" s="10">
        <v>0</v>
      </c>
      <c r="AC49" s="10">
        <v>0</v>
      </c>
      <c r="AD49" s="10">
        <v>0</v>
      </c>
      <c r="AE49" s="10">
        <v>0</v>
      </c>
      <c r="AF49" s="10">
        <v>0</v>
      </c>
      <c r="AG49" s="10">
        <v>1.7613386173491854</v>
      </c>
      <c r="AH49" s="10">
        <v>0</v>
      </c>
      <c r="AI49" s="10">
        <v>0</v>
      </c>
      <c r="AJ49" s="10">
        <v>0</v>
      </c>
      <c r="AK49" s="10">
        <v>0</v>
      </c>
      <c r="AL49" s="10">
        <v>0</v>
      </c>
      <c r="AM49" s="10">
        <v>0</v>
      </c>
      <c r="AN49" s="10">
        <v>0</v>
      </c>
      <c r="AO49" s="10">
        <v>0</v>
      </c>
      <c r="AP49" s="10">
        <v>0</v>
      </c>
      <c r="AQ49" s="10">
        <v>0</v>
      </c>
      <c r="AR49" s="10">
        <v>0</v>
      </c>
      <c r="AS49" s="10">
        <v>0</v>
      </c>
      <c r="AT49" s="10">
        <v>0</v>
      </c>
      <c r="AU49" s="10">
        <v>0</v>
      </c>
      <c r="AV49" s="10">
        <v>0.44033465433729635</v>
      </c>
      <c r="AW49" s="10">
        <v>0</v>
      </c>
      <c r="AX49" s="10">
        <v>0.44033465433729635</v>
      </c>
      <c r="AY49" s="10">
        <v>0.8806693086745927</v>
      </c>
      <c r="AZ49" s="10">
        <v>0</v>
      </c>
      <c r="BA49" s="10">
        <v>0</v>
      </c>
      <c r="BB49" s="10">
        <v>0</v>
      </c>
      <c r="BC49" s="10">
        <v>0</v>
      </c>
      <c r="BD49" s="10">
        <v>0</v>
      </c>
      <c r="BE49" s="10">
        <v>0</v>
      </c>
      <c r="BF49" s="10">
        <v>0</v>
      </c>
      <c r="BG49" s="10">
        <v>0</v>
      </c>
      <c r="BH49" s="10">
        <v>0</v>
      </c>
      <c r="BI49" s="10">
        <v>0</v>
      </c>
      <c r="BJ49" s="10">
        <v>0</v>
      </c>
      <c r="BK49" s="10">
        <v>0</v>
      </c>
      <c r="BL49" s="10">
        <v>0</v>
      </c>
      <c r="BM49" s="10">
        <v>0</v>
      </c>
      <c r="BN49" s="10">
        <v>0</v>
      </c>
      <c r="BO49" s="10">
        <v>0</v>
      </c>
      <c r="BP49" s="10">
        <v>0.44033465433729635</v>
      </c>
    </row>
    <row r="50" spans="1:69" x14ac:dyDescent="0.25">
      <c r="A50" s="1" t="s">
        <v>730</v>
      </c>
      <c r="B50" s="1" t="s">
        <v>682</v>
      </c>
      <c r="C50" s="8">
        <v>0</v>
      </c>
      <c r="D50" s="8">
        <v>0</v>
      </c>
      <c r="E50" s="2">
        <v>0</v>
      </c>
      <c r="F50" s="9">
        <v>3.0526583566522514</v>
      </c>
      <c r="G50" s="9">
        <v>0.25438819638768762</v>
      </c>
      <c r="H50" s="2">
        <v>0</v>
      </c>
      <c r="I50" s="9">
        <v>0.50877639277537523</v>
      </c>
      <c r="J50" s="8">
        <v>0</v>
      </c>
      <c r="K50" s="8">
        <v>0</v>
      </c>
      <c r="L50" s="8">
        <v>0</v>
      </c>
      <c r="M50" s="8">
        <v>0</v>
      </c>
      <c r="N50" s="9">
        <v>0.56397863139150339</v>
      </c>
      <c r="O50" s="8">
        <v>0</v>
      </c>
      <c r="P50" s="8">
        <v>0</v>
      </c>
      <c r="Q50" s="8">
        <v>9.3360468074281346</v>
      </c>
      <c r="R50" s="8">
        <v>63.088272704146533</v>
      </c>
      <c r="S50" s="8">
        <v>14.220300178071737</v>
      </c>
      <c r="T50" s="8">
        <v>7.6316458916306285E-2</v>
      </c>
      <c r="U50" s="8">
        <v>7.6316458916306285E-2</v>
      </c>
      <c r="V50" s="8">
        <v>11.040447723225641</v>
      </c>
      <c r="W50" s="9">
        <v>2.5438819638768762E-2</v>
      </c>
      <c r="X50" s="8">
        <v>2.1622996692953445</v>
      </c>
      <c r="Y50" s="8">
        <v>1.6282402034987746</v>
      </c>
      <c r="Z50" s="8">
        <v>0</v>
      </c>
      <c r="AA50" s="8">
        <v>0</v>
      </c>
      <c r="AB50" s="8">
        <v>0</v>
      </c>
      <c r="AC50" s="8">
        <v>0</v>
      </c>
      <c r="AD50" s="8">
        <v>0</v>
      </c>
      <c r="AE50" s="8">
        <v>0</v>
      </c>
      <c r="AF50" s="8">
        <v>1.5263291783261257</v>
      </c>
      <c r="AG50" s="8">
        <v>1.0175527855507505</v>
      </c>
      <c r="AH50" s="8">
        <v>0</v>
      </c>
      <c r="AI50" s="8">
        <v>0</v>
      </c>
      <c r="AJ50" s="8">
        <v>0</v>
      </c>
      <c r="AK50" s="8">
        <v>0</v>
      </c>
      <c r="AL50" s="8">
        <v>0</v>
      </c>
      <c r="AM50" s="8">
        <v>0</v>
      </c>
      <c r="AN50" s="8">
        <v>0</v>
      </c>
      <c r="AO50" s="8">
        <v>0</v>
      </c>
      <c r="AP50" s="8">
        <v>0</v>
      </c>
      <c r="AQ50" s="8">
        <v>0</v>
      </c>
      <c r="AR50" s="8">
        <v>0</v>
      </c>
      <c r="AS50" s="8">
        <v>0</v>
      </c>
      <c r="AT50" s="8">
        <v>0</v>
      </c>
      <c r="AU50" s="8">
        <v>0</v>
      </c>
      <c r="AV50" s="8">
        <v>0.50877639277537523</v>
      </c>
      <c r="AW50" s="8">
        <v>0</v>
      </c>
      <c r="AX50" s="8">
        <v>0</v>
      </c>
      <c r="AY50" s="8">
        <v>0</v>
      </c>
      <c r="AZ50" s="8">
        <v>0</v>
      </c>
      <c r="BA50" s="8">
        <v>0</v>
      </c>
      <c r="BB50" s="8">
        <v>0</v>
      </c>
      <c r="BC50" s="8">
        <v>0.50877639277537523</v>
      </c>
      <c r="BD50" s="8">
        <v>0</v>
      </c>
      <c r="BE50" s="8">
        <v>0</v>
      </c>
      <c r="BF50" s="8">
        <v>0</v>
      </c>
      <c r="BG50" s="8">
        <v>0</v>
      </c>
      <c r="BH50" s="8">
        <v>0</v>
      </c>
      <c r="BI50" s="8">
        <v>0</v>
      </c>
      <c r="BJ50" s="8">
        <v>0</v>
      </c>
      <c r="BK50" s="8">
        <v>0</v>
      </c>
      <c r="BL50" s="8">
        <v>0</v>
      </c>
      <c r="BM50" s="8">
        <v>0</v>
      </c>
      <c r="BN50" s="8">
        <v>0</v>
      </c>
      <c r="BO50" s="8">
        <v>0</v>
      </c>
      <c r="BP50" s="8">
        <v>0.50877639277537523</v>
      </c>
    </row>
    <row r="51" spans="1:69" x14ac:dyDescent="0.25">
      <c r="A51" s="1" t="s">
        <v>731</v>
      </c>
      <c r="B51" s="1" t="s">
        <v>682</v>
      </c>
      <c r="C51" s="10">
        <v>0</v>
      </c>
      <c r="D51" s="10">
        <v>0</v>
      </c>
      <c r="E51" s="1">
        <v>0</v>
      </c>
      <c r="F51" s="10">
        <v>0</v>
      </c>
      <c r="G51" s="10">
        <v>0</v>
      </c>
      <c r="H51" s="1">
        <v>0</v>
      </c>
      <c r="I51" s="11">
        <v>1.9502681618722573</v>
      </c>
      <c r="J51" s="11">
        <v>4.8269137006338374</v>
      </c>
      <c r="K51" s="10">
        <v>0</v>
      </c>
      <c r="L51" s="10">
        <v>0</v>
      </c>
      <c r="M51" s="10">
        <v>0</v>
      </c>
      <c r="N51" s="11">
        <v>0.90199902486591899</v>
      </c>
      <c r="O51" s="10">
        <v>0</v>
      </c>
      <c r="P51" s="10">
        <v>0</v>
      </c>
      <c r="Q51" s="10">
        <v>6.1921014139444166</v>
      </c>
      <c r="R51" s="10">
        <v>40.078010726474886</v>
      </c>
      <c r="S51" s="10">
        <v>20.136518771331055</v>
      </c>
      <c r="T51" s="10">
        <v>1.8527547537786442</v>
      </c>
      <c r="U51" s="10">
        <v>0.43881033642125783</v>
      </c>
      <c r="V51" s="10">
        <v>25.548512920526573</v>
      </c>
      <c r="W51" s="10">
        <v>0</v>
      </c>
      <c r="X51" s="10">
        <v>5.7532910775231585</v>
      </c>
      <c r="Y51" s="10">
        <v>2.1237257363253925</v>
      </c>
      <c r="Z51" s="10">
        <v>0</v>
      </c>
      <c r="AA51" s="10">
        <v>0</v>
      </c>
      <c r="AB51" s="10">
        <v>0</v>
      </c>
      <c r="AC51" s="10">
        <v>0</v>
      </c>
      <c r="AD51" s="10">
        <v>0</v>
      </c>
      <c r="AE51" s="10">
        <v>0.48756704046806432</v>
      </c>
      <c r="AF51" s="10">
        <v>7.3135056070209652</v>
      </c>
      <c r="AG51" s="10">
        <v>0.48756704046806432</v>
      </c>
      <c r="AH51" s="10">
        <v>0</v>
      </c>
      <c r="AI51" s="10">
        <v>0.48756704046806432</v>
      </c>
      <c r="AJ51" s="10">
        <v>0</v>
      </c>
      <c r="AK51" s="10">
        <v>0</v>
      </c>
      <c r="AL51" s="10">
        <v>0</v>
      </c>
      <c r="AM51" s="10">
        <v>0</v>
      </c>
      <c r="AN51" s="10">
        <v>0</v>
      </c>
      <c r="AO51" s="10">
        <v>0</v>
      </c>
      <c r="AP51" s="10">
        <v>0</v>
      </c>
      <c r="AQ51" s="10">
        <v>0</v>
      </c>
      <c r="AR51" s="10">
        <v>0</v>
      </c>
      <c r="AS51" s="10">
        <v>0</v>
      </c>
      <c r="AT51" s="10">
        <v>0</v>
      </c>
      <c r="AU51" s="10">
        <v>0</v>
      </c>
      <c r="AV51" s="10">
        <v>0</v>
      </c>
      <c r="AW51" s="10">
        <v>0</v>
      </c>
      <c r="AX51" s="10">
        <v>0</v>
      </c>
      <c r="AY51" s="10">
        <v>0.97513408093612863</v>
      </c>
      <c r="AZ51" s="10">
        <v>0</v>
      </c>
      <c r="BA51" s="10">
        <v>0</v>
      </c>
      <c r="BB51" s="10">
        <v>0</v>
      </c>
      <c r="BC51" s="10">
        <v>0.48756704046806432</v>
      </c>
      <c r="BD51" s="10">
        <v>0</v>
      </c>
      <c r="BE51" s="10">
        <v>0</v>
      </c>
      <c r="BF51" s="10">
        <v>0</v>
      </c>
      <c r="BG51" s="10">
        <v>0</v>
      </c>
      <c r="BH51" s="10">
        <v>0</v>
      </c>
      <c r="BI51" s="10">
        <v>0</v>
      </c>
      <c r="BJ51" s="10">
        <v>0</v>
      </c>
      <c r="BK51" s="10">
        <v>0</v>
      </c>
      <c r="BL51" s="10">
        <v>0</v>
      </c>
      <c r="BM51" s="10">
        <v>0</v>
      </c>
      <c r="BN51" s="10">
        <v>0</v>
      </c>
      <c r="BO51" s="10">
        <v>0</v>
      </c>
      <c r="BP51" s="10">
        <v>0</v>
      </c>
    </row>
    <row r="52" spans="1:69" x14ac:dyDescent="0.25">
      <c r="A52" s="1" t="s">
        <v>732</v>
      </c>
      <c r="B52" s="1" t="s">
        <v>682</v>
      </c>
      <c r="C52" s="8">
        <v>0</v>
      </c>
      <c r="D52" s="8">
        <v>0</v>
      </c>
      <c r="E52" s="2">
        <v>0</v>
      </c>
      <c r="F52" s="8">
        <v>0</v>
      </c>
      <c r="G52" s="8">
        <v>0</v>
      </c>
      <c r="H52" s="3">
        <v>1</v>
      </c>
      <c r="I52" s="9">
        <v>0.2469745616201531</v>
      </c>
      <c r="J52" s="9">
        <v>32.55124722153618</v>
      </c>
      <c r="K52" s="9">
        <v>0.27167201778216837</v>
      </c>
      <c r="L52" s="8">
        <v>0</v>
      </c>
      <c r="M52" s="9">
        <v>23.092121511484319</v>
      </c>
      <c r="N52" s="9">
        <v>0.5710051864657939</v>
      </c>
      <c r="O52" s="8">
        <v>0</v>
      </c>
      <c r="P52" s="8">
        <v>0</v>
      </c>
      <c r="Q52" s="8">
        <v>35.786613978760187</v>
      </c>
      <c r="R52" s="8">
        <v>33.662632748826866</v>
      </c>
      <c r="S52" s="8">
        <v>20.474191158310692</v>
      </c>
      <c r="T52" s="8">
        <v>0.32106693010619902</v>
      </c>
      <c r="U52" s="8">
        <v>0</v>
      </c>
      <c r="V52" s="8">
        <v>8.0266732526549749</v>
      </c>
      <c r="W52" s="9">
        <v>4.9394912324030621E-2</v>
      </c>
      <c r="X52" s="8">
        <v>1.7288219313410718</v>
      </c>
      <c r="Y52" s="8">
        <v>1.9531000299084329</v>
      </c>
      <c r="Z52" s="8">
        <v>0</v>
      </c>
      <c r="AA52" s="8">
        <v>0</v>
      </c>
      <c r="AB52" s="8">
        <v>0</v>
      </c>
      <c r="AC52" s="8">
        <v>0</v>
      </c>
      <c r="AD52" s="8">
        <v>0</v>
      </c>
      <c r="AE52" s="8">
        <v>0</v>
      </c>
      <c r="AF52" s="8">
        <v>0.74092368486045934</v>
      </c>
      <c r="AG52" s="8">
        <v>0</v>
      </c>
      <c r="AH52" s="8">
        <v>0</v>
      </c>
      <c r="AI52" s="8">
        <v>0</v>
      </c>
      <c r="AJ52" s="8">
        <v>0</v>
      </c>
      <c r="AK52" s="8">
        <v>0</v>
      </c>
      <c r="AL52" s="8">
        <v>0</v>
      </c>
      <c r="AM52" s="8">
        <v>0</v>
      </c>
      <c r="AN52" s="8">
        <v>0</v>
      </c>
      <c r="AO52" s="8">
        <v>0</v>
      </c>
      <c r="AP52" s="8">
        <v>0</v>
      </c>
      <c r="AQ52" s="8">
        <v>0</v>
      </c>
      <c r="AR52" s="8">
        <v>0</v>
      </c>
      <c r="AS52" s="8">
        <v>0</v>
      </c>
      <c r="AT52" s="8">
        <v>0</v>
      </c>
      <c r="AU52" s="8">
        <v>0</v>
      </c>
      <c r="AV52" s="8">
        <v>0</v>
      </c>
      <c r="AW52" s="8">
        <v>0</v>
      </c>
      <c r="AX52" s="8">
        <v>0.2469745616201531</v>
      </c>
      <c r="AY52" s="8">
        <v>0.2469745616201531</v>
      </c>
      <c r="AZ52" s="8">
        <v>0</v>
      </c>
      <c r="BA52" s="8">
        <v>0</v>
      </c>
      <c r="BB52" s="8">
        <v>0</v>
      </c>
      <c r="BC52" s="8">
        <v>0</v>
      </c>
      <c r="BD52" s="8">
        <v>0</v>
      </c>
      <c r="BE52" s="8">
        <v>0</v>
      </c>
      <c r="BF52" s="8">
        <v>0</v>
      </c>
      <c r="BG52" s="8">
        <v>0</v>
      </c>
      <c r="BH52" s="8">
        <v>0</v>
      </c>
      <c r="BI52" s="8">
        <v>0</v>
      </c>
      <c r="BJ52" s="8">
        <v>0</v>
      </c>
      <c r="BK52" s="8">
        <v>0</v>
      </c>
      <c r="BL52" s="8">
        <v>0</v>
      </c>
      <c r="BM52" s="8">
        <v>0</v>
      </c>
      <c r="BN52" s="8">
        <v>0</v>
      </c>
      <c r="BO52" s="8">
        <v>0</v>
      </c>
      <c r="BP52" s="8">
        <v>0</v>
      </c>
    </row>
    <row r="53" spans="1:69" x14ac:dyDescent="0.25">
      <c r="A53" s="1" t="s">
        <v>733</v>
      </c>
      <c r="B53" s="1" t="s">
        <v>682</v>
      </c>
      <c r="C53" s="10">
        <v>0</v>
      </c>
      <c r="D53" s="11">
        <v>58.495145631067956</v>
      </c>
      <c r="E53" s="1">
        <v>0</v>
      </c>
      <c r="F53" s="10">
        <v>0</v>
      </c>
      <c r="G53" s="10">
        <v>0</v>
      </c>
      <c r="H53" s="5">
        <v>3</v>
      </c>
      <c r="I53" s="11">
        <v>1.6181229773462784</v>
      </c>
      <c r="J53" s="10">
        <v>0</v>
      </c>
      <c r="K53" s="10">
        <v>0</v>
      </c>
      <c r="L53" s="10">
        <v>0</v>
      </c>
      <c r="M53" s="11">
        <v>4.2880258899676376</v>
      </c>
      <c r="N53" s="11">
        <v>1.2637540453074434</v>
      </c>
      <c r="O53" s="11">
        <v>2.4433656957928802</v>
      </c>
      <c r="P53" s="10">
        <v>0</v>
      </c>
      <c r="Q53" s="10">
        <v>5.5016181229773471</v>
      </c>
      <c r="R53" s="10">
        <v>22.006472491909388</v>
      </c>
      <c r="S53" s="10">
        <v>24.4336569579288</v>
      </c>
      <c r="T53" s="10">
        <v>1.2944983818770228</v>
      </c>
      <c r="U53" s="10">
        <v>0.48543689320388356</v>
      </c>
      <c r="V53" s="10">
        <v>35.355987055016179</v>
      </c>
      <c r="W53" s="10">
        <v>0</v>
      </c>
      <c r="X53" s="10">
        <v>10.922330097087379</v>
      </c>
      <c r="Y53" s="10">
        <v>2.205317092565187</v>
      </c>
      <c r="Z53" s="10">
        <v>0</v>
      </c>
      <c r="AA53" s="10">
        <v>0</v>
      </c>
      <c r="AB53" s="10">
        <v>0</v>
      </c>
      <c r="AC53" s="10">
        <v>0</v>
      </c>
      <c r="AD53" s="10">
        <v>0</v>
      </c>
      <c r="AE53" s="10">
        <v>0</v>
      </c>
      <c r="AF53" s="10">
        <v>11.326860841423949</v>
      </c>
      <c r="AG53" s="10">
        <v>2.4271844660194173</v>
      </c>
      <c r="AH53" s="10">
        <v>0</v>
      </c>
      <c r="AI53" s="10">
        <v>0</v>
      </c>
      <c r="AJ53" s="10">
        <v>0</v>
      </c>
      <c r="AK53" s="10">
        <v>0</v>
      </c>
      <c r="AL53" s="10">
        <v>0</v>
      </c>
      <c r="AM53" s="10">
        <v>0</v>
      </c>
      <c r="AN53" s="10">
        <v>0</v>
      </c>
      <c r="AO53" s="10">
        <v>0</v>
      </c>
      <c r="AP53" s="10">
        <v>0</v>
      </c>
      <c r="AQ53" s="10">
        <v>0</v>
      </c>
      <c r="AR53" s="10">
        <v>0</v>
      </c>
      <c r="AS53" s="10">
        <v>0.80906148867313921</v>
      </c>
      <c r="AT53" s="10">
        <v>0</v>
      </c>
      <c r="AU53" s="10">
        <v>0</v>
      </c>
      <c r="AV53" s="10">
        <v>1.6181229773462784</v>
      </c>
      <c r="AW53" s="10">
        <v>0</v>
      </c>
      <c r="AX53" s="10">
        <v>0.80906148867313921</v>
      </c>
      <c r="AY53" s="10">
        <v>0</v>
      </c>
      <c r="AZ53" s="10">
        <v>0</v>
      </c>
      <c r="BA53" s="10">
        <v>0</v>
      </c>
      <c r="BB53" s="10">
        <v>0</v>
      </c>
      <c r="BC53" s="10">
        <v>0.80906148867313921</v>
      </c>
      <c r="BD53" s="10">
        <v>0</v>
      </c>
      <c r="BE53" s="10">
        <v>0</v>
      </c>
      <c r="BF53" s="10">
        <v>0</v>
      </c>
      <c r="BG53" s="10">
        <v>0</v>
      </c>
      <c r="BH53" s="10">
        <v>0</v>
      </c>
      <c r="BI53" s="10">
        <v>0</v>
      </c>
      <c r="BJ53" s="10">
        <v>0.80906148867313921</v>
      </c>
      <c r="BK53" s="10">
        <v>0</v>
      </c>
      <c r="BL53" s="10">
        <v>0</v>
      </c>
      <c r="BM53" s="10">
        <v>0</v>
      </c>
      <c r="BN53" s="10">
        <v>0</v>
      </c>
      <c r="BO53" s="10">
        <v>0</v>
      </c>
      <c r="BP53" s="10">
        <v>1.61812297734628</v>
      </c>
    </row>
    <row r="54" spans="1:69" x14ac:dyDescent="0.25">
      <c r="A54" s="1" t="s">
        <v>734</v>
      </c>
      <c r="B54" s="1" t="s">
        <v>682</v>
      </c>
      <c r="C54" s="8">
        <v>0</v>
      </c>
      <c r="D54" s="8">
        <v>0</v>
      </c>
      <c r="E54" s="2">
        <v>0</v>
      </c>
      <c r="F54" s="8">
        <v>0</v>
      </c>
      <c r="G54" s="8">
        <v>0</v>
      </c>
      <c r="H54" s="3">
        <v>1</v>
      </c>
      <c r="I54" s="9">
        <v>2.2346368715083802</v>
      </c>
      <c r="J54" s="8">
        <v>0</v>
      </c>
      <c r="K54" s="8">
        <v>0</v>
      </c>
      <c r="L54" s="8">
        <v>0</v>
      </c>
      <c r="M54" s="8">
        <v>0</v>
      </c>
      <c r="N54" s="9">
        <v>0.65474860335195495</v>
      </c>
      <c r="O54" s="8">
        <v>0</v>
      </c>
      <c r="P54" s="8">
        <v>0</v>
      </c>
      <c r="Q54" s="8">
        <v>3.5754189944134076</v>
      </c>
      <c r="R54" s="8">
        <v>11.284916201117319</v>
      </c>
      <c r="S54" s="8">
        <v>21.005586592178773</v>
      </c>
      <c r="T54" s="8">
        <v>2.4581005586592175</v>
      </c>
      <c r="U54" s="8">
        <v>0</v>
      </c>
      <c r="V54" s="8">
        <v>49.385474860335194</v>
      </c>
      <c r="W54" s="8">
        <v>0</v>
      </c>
      <c r="X54" s="8">
        <v>12.290502793296088</v>
      </c>
      <c r="Y54" s="8">
        <v>2.0056857054230464</v>
      </c>
      <c r="Z54" s="8">
        <v>0</v>
      </c>
      <c r="AA54" s="8">
        <v>0</v>
      </c>
      <c r="AB54" s="8">
        <v>0</v>
      </c>
      <c r="AC54" s="8">
        <v>0</v>
      </c>
      <c r="AD54" s="8">
        <v>0</v>
      </c>
      <c r="AE54" s="8">
        <v>0</v>
      </c>
      <c r="AF54" s="8">
        <v>6.7039106145251397</v>
      </c>
      <c r="AG54" s="8">
        <v>0</v>
      </c>
      <c r="AH54" s="8">
        <v>0</v>
      </c>
      <c r="AI54" s="8">
        <v>0</v>
      </c>
      <c r="AJ54" s="8">
        <v>0</v>
      </c>
      <c r="AK54" s="8">
        <v>0</v>
      </c>
      <c r="AL54" s="8">
        <v>0</v>
      </c>
      <c r="AM54" s="8">
        <v>0</v>
      </c>
      <c r="AN54" s="8">
        <v>0</v>
      </c>
      <c r="AO54" s="8">
        <v>0</v>
      </c>
      <c r="AP54" s="8">
        <v>0</v>
      </c>
      <c r="AQ54" s="8">
        <v>0</v>
      </c>
      <c r="AR54" s="8">
        <v>0</v>
      </c>
      <c r="AS54" s="8">
        <v>2.2346368715083802</v>
      </c>
      <c r="AT54" s="8">
        <v>0</v>
      </c>
      <c r="AU54" s="8">
        <v>0</v>
      </c>
      <c r="AV54" s="8">
        <v>1.1173184357541901</v>
      </c>
      <c r="AW54" s="8">
        <v>0</v>
      </c>
      <c r="AX54" s="8">
        <v>1.1173184357541899</v>
      </c>
      <c r="AY54" s="8">
        <v>0</v>
      </c>
      <c r="AZ54" s="8">
        <v>0</v>
      </c>
      <c r="BA54" s="8">
        <v>0</v>
      </c>
      <c r="BB54" s="8">
        <v>0</v>
      </c>
      <c r="BC54" s="8">
        <v>1.1173184357541899</v>
      </c>
      <c r="BD54" s="8">
        <v>0</v>
      </c>
      <c r="BE54" s="8">
        <v>0</v>
      </c>
      <c r="BF54" s="8">
        <v>0</v>
      </c>
      <c r="BG54" s="8">
        <v>0</v>
      </c>
      <c r="BH54" s="8">
        <v>0</v>
      </c>
      <c r="BI54" s="8">
        <v>0</v>
      </c>
      <c r="BJ54" s="8">
        <v>0</v>
      </c>
      <c r="BK54" s="8">
        <v>0</v>
      </c>
      <c r="BL54" s="8">
        <v>0</v>
      </c>
      <c r="BM54" s="8">
        <v>0</v>
      </c>
      <c r="BN54" s="8">
        <v>0</v>
      </c>
      <c r="BO54" s="8">
        <v>0</v>
      </c>
      <c r="BP54" s="8">
        <v>0</v>
      </c>
    </row>
    <row r="55" spans="1:69" x14ac:dyDescent="0.25">
      <c r="A55" s="6" t="s">
        <v>48</v>
      </c>
      <c r="B55" s="22">
        <f>COUNT(C2:C54)</f>
        <v>53</v>
      </c>
      <c r="C55" s="28">
        <f>COUNTIF(C2:C54,"&gt;0")</f>
        <v>0</v>
      </c>
      <c r="D55" s="28">
        <f t="shared" ref="D55:BP55" si="0">COUNTIF(D2:D54,"&gt;0")</f>
        <v>15</v>
      </c>
      <c r="E55" s="28">
        <f t="shared" si="0"/>
        <v>1</v>
      </c>
      <c r="F55" s="28">
        <f t="shared" si="0"/>
        <v>4</v>
      </c>
      <c r="G55" s="28">
        <f t="shared" si="0"/>
        <v>9</v>
      </c>
      <c r="H55" s="28">
        <f t="shared" si="0"/>
        <v>38</v>
      </c>
      <c r="I55" s="28">
        <f t="shared" si="0"/>
        <v>42</v>
      </c>
      <c r="J55" s="28">
        <f t="shared" si="0"/>
        <v>12</v>
      </c>
      <c r="K55" s="28">
        <f t="shared" si="0"/>
        <v>12</v>
      </c>
      <c r="L55" s="28">
        <f t="shared" si="0"/>
        <v>3</v>
      </c>
      <c r="M55" s="28">
        <f t="shared" si="0"/>
        <v>17</v>
      </c>
      <c r="N55" s="28">
        <f t="shared" si="0"/>
        <v>53</v>
      </c>
      <c r="O55" s="28">
        <f t="shared" ref="O55:P55" si="1">COUNTIF(O2:O54,"&gt;0")</f>
        <v>43</v>
      </c>
      <c r="P55" s="28">
        <f t="shared" si="1"/>
        <v>0</v>
      </c>
      <c r="Q55" s="28">
        <f t="shared" si="0"/>
        <v>45</v>
      </c>
      <c r="R55" s="28">
        <f t="shared" ref="R55:W55" si="2">COUNTIF(R2:R54,"&gt;0")</f>
        <v>53</v>
      </c>
      <c r="S55" s="28">
        <f t="shared" si="2"/>
        <v>53</v>
      </c>
      <c r="T55" s="28">
        <f t="shared" si="2"/>
        <v>49</v>
      </c>
      <c r="U55" s="28">
        <f t="shared" si="2"/>
        <v>42</v>
      </c>
      <c r="V55" s="28">
        <f t="shared" si="2"/>
        <v>53</v>
      </c>
      <c r="W55" s="28">
        <f t="shared" si="2"/>
        <v>16</v>
      </c>
      <c r="X55" s="28">
        <f t="shared" si="0"/>
        <v>53</v>
      </c>
      <c r="Y55" s="28">
        <f t="shared" si="0"/>
        <v>53</v>
      </c>
      <c r="Z55" s="28">
        <f t="shared" ref="Z55:BK55" si="3">COUNTIF(Z2:Z54,"&gt;0")</f>
        <v>1</v>
      </c>
      <c r="AA55" s="28">
        <f t="shared" si="3"/>
        <v>9</v>
      </c>
      <c r="AB55" s="28">
        <f t="shared" si="3"/>
        <v>4</v>
      </c>
      <c r="AC55" s="28">
        <f t="shared" si="3"/>
        <v>1</v>
      </c>
      <c r="AD55" s="28">
        <f t="shared" si="3"/>
        <v>0</v>
      </c>
      <c r="AE55" s="28">
        <f t="shared" si="3"/>
        <v>1</v>
      </c>
      <c r="AF55" s="28">
        <f t="shared" si="3"/>
        <v>40</v>
      </c>
      <c r="AG55" s="28">
        <f t="shared" si="3"/>
        <v>28</v>
      </c>
      <c r="AH55" s="28">
        <f t="shared" si="3"/>
        <v>0</v>
      </c>
      <c r="AI55" s="28">
        <f t="shared" si="3"/>
        <v>20</v>
      </c>
      <c r="AJ55" s="28">
        <f t="shared" si="3"/>
        <v>0</v>
      </c>
      <c r="AK55" s="28">
        <f t="shared" ref="AK55" si="4">COUNTIF(AK2:AK54,"&gt;0")</f>
        <v>0</v>
      </c>
      <c r="AL55" s="28">
        <f t="shared" si="3"/>
        <v>0</v>
      </c>
      <c r="AM55" s="28">
        <f t="shared" si="3"/>
        <v>0</v>
      </c>
      <c r="AN55" s="28">
        <f t="shared" si="3"/>
        <v>0</v>
      </c>
      <c r="AO55" s="28">
        <f t="shared" ref="AO55:BJ55" si="5">COUNTIF(AO2:AO54,"&gt;0")</f>
        <v>0</v>
      </c>
      <c r="AP55" s="28">
        <f t="shared" si="5"/>
        <v>9</v>
      </c>
      <c r="AQ55" s="28">
        <f t="shared" si="5"/>
        <v>0</v>
      </c>
      <c r="AR55" s="28">
        <f t="shared" si="5"/>
        <v>1</v>
      </c>
      <c r="AS55" s="28">
        <f t="shared" si="5"/>
        <v>9</v>
      </c>
      <c r="AT55" s="28">
        <f t="shared" si="5"/>
        <v>2</v>
      </c>
      <c r="AU55" s="28">
        <f t="shared" si="5"/>
        <v>0</v>
      </c>
      <c r="AV55" s="28">
        <f t="shared" si="5"/>
        <v>33</v>
      </c>
      <c r="AW55" s="28">
        <f t="shared" si="5"/>
        <v>7</v>
      </c>
      <c r="AX55" s="28">
        <f t="shared" si="5"/>
        <v>37</v>
      </c>
      <c r="AY55" s="28">
        <f t="shared" si="5"/>
        <v>42</v>
      </c>
      <c r="AZ55" s="28">
        <f t="shared" si="5"/>
        <v>0</v>
      </c>
      <c r="BA55" s="28">
        <f t="shared" ref="BA55:BH55" si="6">COUNTIF(BA2:BA54,"&gt;0")</f>
        <v>0</v>
      </c>
      <c r="BB55" s="28">
        <f t="shared" si="6"/>
        <v>0</v>
      </c>
      <c r="BC55" s="28">
        <f t="shared" si="6"/>
        <v>22</v>
      </c>
      <c r="BD55" s="28">
        <f t="shared" si="6"/>
        <v>2</v>
      </c>
      <c r="BE55" s="28">
        <f t="shared" si="6"/>
        <v>1</v>
      </c>
      <c r="BF55" s="28">
        <f t="shared" si="6"/>
        <v>4</v>
      </c>
      <c r="BG55" s="28">
        <f t="shared" si="6"/>
        <v>0</v>
      </c>
      <c r="BH55" s="28">
        <f t="shared" si="6"/>
        <v>1</v>
      </c>
      <c r="BI55" s="28">
        <f t="shared" si="5"/>
        <v>1</v>
      </c>
      <c r="BJ55" s="28">
        <f t="shared" si="5"/>
        <v>18</v>
      </c>
      <c r="BK55" s="28">
        <f t="shared" si="3"/>
        <v>1</v>
      </c>
      <c r="BL55" s="28">
        <f t="shared" ref="BL55:BM55" si="7">COUNTIF(BL2:BL54,"&gt;0")</f>
        <v>1</v>
      </c>
      <c r="BM55" s="28">
        <f t="shared" si="7"/>
        <v>1</v>
      </c>
      <c r="BN55" s="28">
        <f t="shared" ref="BN55:BO55" si="8">COUNTIF(BN2:BN54,"&gt;0")</f>
        <v>0</v>
      </c>
      <c r="BO55" s="28">
        <f t="shared" si="8"/>
        <v>0</v>
      </c>
      <c r="BP55" s="28">
        <f t="shared" si="0"/>
        <v>27</v>
      </c>
      <c r="BQ55" t="s">
        <v>867</v>
      </c>
    </row>
    <row r="56" spans="1:69" x14ac:dyDescent="0.25">
      <c r="A56" s="6" t="s">
        <v>49</v>
      </c>
      <c r="C56" s="24">
        <f>C55/$B55*100</f>
        <v>0</v>
      </c>
      <c r="D56" s="19">
        <f t="shared" ref="D56:BP56" si="9">D55/$B55*100</f>
        <v>28.30188679245283</v>
      </c>
      <c r="E56" s="35">
        <f t="shared" si="9"/>
        <v>1.8867924528301887</v>
      </c>
      <c r="F56" s="19">
        <f t="shared" si="9"/>
        <v>7.5471698113207548</v>
      </c>
      <c r="G56" s="19">
        <f t="shared" si="9"/>
        <v>16.981132075471699</v>
      </c>
      <c r="H56" s="19">
        <f t="shared" si="9"/>
        <v>71.698113207547166</v>
      </c>
      <c r="I56" s="33">
        <f t="shared" si="9"/>
        <v>79.245283018867923</v>
      </c>
      <c r="J56" s="19">
        <f t="shared" si="9"/>
        <v>22.641509433962266</v>
      </c>
      <c r="K56" s="19">
        <f t="shared" si="9"/>
        <v>22.641509433962266</v>
      </c>
      <c r="L56" s="19">
        <f t="shared" si="9"/>
        <v>5.6603773584905666</v>
      </c>
      <c r="M56" s="19">
        <f t="shared" si="9"/>
        <v>32.075471698113205</v>
      </c>
      <c r="N56" s="33">
        <f t="shared" si="9"/>
        <v>100</v>
      </c>
      <c r="O56" s="33">
        <f t="shared" ref="O56:P56" si="10">O55/$B55*100</f>
        <v>81.132075471698116</v>
      </c>
      <c r="P56" s="24">
        <f t="shared" si="10"/>
        <v>0</v>
      </c>
      <c r="Q56" s="33">
        <f t="shared" si="9"/>
        <v>84.905660377358487</v>
      </c>
      <c r="R56" s="33">
        <f t="shared" ref="R56:W56" si="11">R55/$B55*100</f>
        <v>100</v>
      </c>
      <c r="S56" s="33">
        <f t="shared" si="11"/>
        <v>100</v>
      </c>
      <c r="T56" s="33">
        <f t="shared" si="11"/>
        <v>92.452830188679243</v>
      </c>
      <c r="U56" s="33">
        <f t="shared" si="11"/>
        <v>79.245283018867923</v>
      </c>
      <c r="V56" s="33">
        <f t="shared" si="11"/>
        <v>100</v>
      </c>
      <c r="W56" s="19">
        <f t="shared" si="11"/>
        <v>30.188679245283019</v>
      </c>
      <c r="X56" s="33">
        <f t="shared" si="9"/>
        <v>100</v>
      </c>
      <c r="Y56" s="33">
        <f t="shared" si="9"/>
        <v>100</v>
      </c>
      <c r="Z56" s="35">
        <f t="shared" ref="Z56:BK56" si="12">Z55/$B55*100</f>
        <v>1.8867924528301887</v>
      </c>
      <c r="AA56" s="19">
        <f t="shared" si="12"/>
        <v>16.981132075471699</v>
      </c>
      <c r="AB56" s="19">
        <f t="shared" si="12"/>
        <v>7.5471698113207548</v>
      </c>
      <c r="AC56" s="35">
        <f t="shared" si="12"/>
        <v>1.8867924528301887</v>
      </c>
      <c r="AD56" s="24">
        <f t="shared" si="12"/>
        <v>0</v>
      </c>
      <c r="AE56" s="35">
        <f t="shared" si="12"/>
        <v>1.8867924528301887</v>
      </c>
      <c r="AF56" s="33">
        <f t="shared" si="12"/>
        <v>75.471698113207552</v>
      </c>
      <c r="AG56" s="19">
        <f t="shared" si="12"/>
        <v>52.830188679245282</v>
      </c>
      <c r="AH56" s="24">
        <f t="shared" si="12"/>
        <v>0</v>
      </c>
      <c r="AI56" s="19">
        <f t="shared" si="12"/>
        <v>37.735849056603776</v>
      </c>
      <c r="AJ56" s="24">
        <f t="shared" si="12"/>
        <v>0</v>
      </c>
      <c r="AK56" s="24">
        <f t="shared" ref="AK56" si="13">AK55/$B55*100</f>
        <v>0</v>
      </c>
      <c r="AL56" s="24">
        <f t="shared" si="12"/>
        <v>0</v>
      </c>
      <c r="AM56" s="24">
        <f t="shared" si="12"/>
        <v>0</v>
      </c>
      <c r="AN56" s="24">
        <f t="shared" si="12"/>
        <v>0</v>
      </c>
      <c r="AO56" s="24">
        <f t="shared" ref="AO56:BJ56" si="14">AO55/$B55*100</f>
        <v>0</v>
      </c>
      <c r="AP56" s="19">
        <f t="shared" si="14"/>
        <v>16.981132075471699</v>
      </c>
      <c r="AQ56" s="24">
        <f t="shared" si="14"/>
        <v>0</v>
      </c>
      <c r="AR56" s="35">
        <f t="shared" si="14"/>
        <v>1.8867924528301887</v>
      </c>
      <c r="AS56" s="19">
        <f t="shared" si="14"/>
        <v>16.981132075471699</v>
      </c>
      <c r="AT56" s="51">
        <f t="shared" si="14"/>
        <v>3.7735849056603774</v>
      </c>
      <c r="AU56" s="24">
        <f t="shared" si="14"/>
        <v>0</v>
      </c>
      <c r="AV56" s="19">
        <f t="shared" si="14"/>
        <v>62.264150943396224</v>
      </c>
      <c r="AW56" s="19">
        <f t="shared" si="14"/>
        <v>13.20754716981132</v>
      </c>
      <c r="AX56" s="19">
        <f t="shared" si="14"/>
        <v>69.811320754716974</v>
      </c>
      <c r="AY56" s="33">
        <f t="shared" si="14"/>
        <v>79.245283018867923</v>
      </c>
      <c r="AZ56" s="24">
        <f t="shared" si="14"/>
        <v>0</v>
      </c>
      <c r="BA56" s="24">
        <f t="shared" ref="BA56:BH56" si="15">BA55/$B55*100</f>
        <v>0</v>
      </c>
      <c r="BB56" s="24">
        <f t="shared" si="15"/>
        <v>0</v>
      </c>
      <c r="BC56" s="19">
        <f t="shared" si="15"/>
        <v>41.509433962264154</v>
      </c>
      <c r="BD56" s="35">
        <f t="shared" si="15"/>
        <v>3.7735849056603774</v>
      </c>
      <c r="BE56" s="35">
        <f t="shared" si="15"/>
        <v>1.8867924528301887</v>
      </c>
      <c r="BF56" s="19">
        <f t="shared" si="15"/>
        <v>7.5471698113207548</v>
      </c>
      <c r="BG56" s="24">
        <f t="shared" si="15"/>
        <v>0</v>
      </c>
      <c r="BH56" s="35">
        <f t="shared" si="15"/>
        <v>1.8867924528301887</v>
      </c>
      <c r="BI56" s="35">
        <f t="shared" si="14"/>
        <v>1.8867924528301887</v>
      </c>
      <c r="BJ56" s="19">
        <f t="shared" si="14"/>
        <v>33.962264150943398</v>
      </c>
      <c r="BK56" s="35">
        <f t="shared" si="12"/>
        <v>1.8867924528301887</v>
      </c>
      <c r="BL56" s="35">
        <f t="shared" ref="BL56:BM56" si="16">BL55/$B55*100</f>
        <v>1.8867924528301887</v>
      </c>
      <c r="BM56" s="35">
        <f t="shared" si="16"/>
        <v>1.8867924528301887</v>
      </c>
      <c r="BN56" s="24">
        <f t="shared" ref="BN56:BO56" si="17">BN55/$B55*100</f>
        <v>0</v>
      </c>
      <c r="BO56" s="24">
        <f t="shared" si="17"/>
        <v>0</v>
      </c>
      <c r="BP56" s="19">
        <f t="shared" si="9"/>
        <v>50.943396226415096</v>
      </c>
    </row>
    <row r="57" spans="1:69" x14ac:dyDescent="0.25">
      <c r="C57" s="16" t="str">
        <f>IF(C56&gt;=75,"charakt.",IF(AND(C56&gt;0,C56&lt;=5),"unikatowa",IF(C56=0,"brak","")))</f>
        <v>brak</v>
      </c>
      <c r="D57" s="16" t="str">
        <f t="shared" ref="D57:BP57" si="18">IF(D56&gt;=75,"charakt.",IF(AND(D56&gt;0,D56&lt;=5),"unikatowa",IF(D56=0,"brak","")))</f>
        <v/>
      </c>
      <c r="E57" s="16" t="str">
        <f t="shared" si="18"/>
        <v>unikatowa</v>
      </c>
      <c r="F57" s="16" t="str">
        <f t="shared" si="18"/>
        <v/>
      </c>
      <c r="G57" s="16" t="str">
        <f t="shared" si="18"/>
        <v/>
      </c>
      <c r="H57" s="16" t="str">
        <f t="shared" si="18"/>
        <v/>
      </c>
      <c r="I57" s="16" t="str">
        <f t="shared" si="18"/>
        <v>charakt.</v>
      </c>
      <c r="J57" s="16" t="str">
        <f t="shared" si="18"/>
        <v/>
      </c>
      <c r="K57" s="16" t="str">
        <f t="shared" si="18"/>
        <v/>
      </c>
      <c r="L57" s="16" t="str">
        <f t="shared" si="18"/>
        <v/>
      </c>
      <c r="M57" s="16" t="str">
        <f t="shared" si="18"/>
        <v/>
      </c>
      <c r="N57" s="16" t="str">
        <f t="shared" si="18"/>
        <v>charakt.</v>
      </c>
      <c r="O57" s="16" t="str">
        <f t="shared" ref="O57:P57" si="19">IF(O56&gt;=75,"charakt.",IF(AND(O56&gt;0,O56&lt;=5),"unikatowa",IF(O56=0,"brak","")))</f>
        <v>charakt.</v>
      </c>
      <c r="P57" s="16" t="str">
        <f t="shared" si="19"/>
        <v>brak</v>
      </c>
      <c r="Q57" s="16" t="str">
        <f t="shared" si="18"/>
        <v>charakt.</v>
      </c>
      <c r="R57" s="16" t="str">
        <f t="shared" ref="R57:W57" si="20">IF(R56&gt;=75,"charakt.",IF(AND(R56&gt;0,R56&lt;=5),"unikatowa",IF(R56=0,"brak","")))</f>
        <v>charakt.</v>
      </c>
      <c r="S57" s="16" t="str">
        <f t="shared" si="20"/>
        <v>charakt.</v>
      </c>
      <c r="T57" s="16" t="str">
        <f t="shared" si="20"/>
        <v>charakt.</v>
      </c>
      <c r="U57" s="16" t="str">
        <f t="shared" si="20"/>
        <v>charakt.</v>
      </c>
      <c r="V57" s="16" t="str">
        <f t="shared" si="20"/>
        <v>charakt.</v>
      </c>
      <c r="W57" s="16" t="str">
        <f t="shared" si="20"/>
        <v/>
      </c>
      <c r="X57" s="16" t="str">
        <f t="shared" si="18"/>
        <v>charakt.</v>
      </c>
      <c r="Y57" s="16" t="str">
        <f t="shared" si="18"/>
        <v>charakt.</v>
      </c>
      <c r="Z57" s="16" t="str">
        <f t="shared" ref="Z57:BK57" si="21">IF(Z56&gt;=75,"charakt.",IF(AND(Z56&gt;0,Z56&lt;=5),"unikatowa",IF(Z56=0,"brak","")))</f>
        <v>unikatowa</v>
      </c>
      <c r="AA57" s="16" t="str">
        <f t="shared" si="21"/>
        <v/>
      </c>
      <c r="AB57" s="16" t="str">
        <f t="shared" si="21"/>
        <v/>
      </c>
      <c r="AC57" s="16" t="str">
        <f t="shared" si="21"/>
        <v>unikatowa</v>
      </c>
      <c r="AD57" s="16" t="str">
        <f t="shared" si="21"/>
        <v>brak</v>
      </c>
      <c r="AE57" s="16" t="str">
        <f t="shared" si="21"/>
        <v>unikatowa</v>
      </c>
      <c r="AF57" s="16" t="str">
        <f t="shared" si="21"/>
        <v>charakt.</v>
      </c>
      <c r="AG57" s="16" t="str">
        <f t="shared" si="21"/>
        <v/>
      </c>
      <c r="AH57" s="16" t="str">
        <f t="shared" si="21"/>
        <v>brak</v>
      </c>
      <c r="AI57" s="16" t="str">
        <f t="shared" si="21"/>
        <v/>
      </c>
      <c r="AJ57" s="16" t="str">
        <f t="shared" si="21"/>
        <v>brak</v>
      </c>
      <c r="AK57" s="16" t="str">
        <f t="shared" ref="AK57" si="22">IF(AK56&gt;=75,"charakt.",IF(AND(AK56&gt;0,AK56&lt;=5),"unikatowa",IF(AK56=0,"brak","")))</f>
        <v>brak</v>
      </c>
      <c r="AL57" s="16" t="str">
        <f t="shared" si="21"/>
        <v>brak</v>
      </c>
      <c r="AM57" s="16" t="str">
        <f t="shared" si="21"/>
        <v>brak</v>
      </c>
      <c r="AN57" s="16" t="str">
        <f t="shared" si="21"/>
        <v>brak</v>
      </c>
      <c r="AO57" s="16" t="str">
        <f t="shared" ref="AO57:BJ57" si="23">IF(AO56&gt;=75,"charakt.",IF(AND(AO56&gt;0,AO56&lt;=5),"unikatowa",IF(AO56=0,"brak","")))</f>
        <v>brak</v>
      </c>
      <c r="AP57" s="16" t="str">
        <f t="shared" si="23"/>
        <v/>
      </c>
      <c r="AQ57" s="16" t="str">
        <f t="shared" si="23"/>
        <v>brak</v>
      </c>
      <c r="AR57" s="16" t="str">
        <f t="shared" si="23"/>
        <v>unikatowa</v>
      </c>
      <c r="AS57" s="16" t="str">
        <f t="shared" si="23"/>
        <v/>
      </c>
      <c r="AT57" s="16" t="str">
        <f t="shared" si="23"/>
        <v>unikatowa</v>
      </c>
      <c r="AU57" s="16" t="str">
        <f t="shared" si="23"/>
        <v>brak</v>
      </c>
      <c r="AV57" s="16" t="str">
        <f t="shared" si="23"/>
        <v/>
      </c>
      <c r="AW57" s="16" t="str">
        <f t="shared" si="23"/>
        <v/>
      </c>
      <c r="AX57" s="16" t="str">
        <f t="shared" si="23"/>
        <v/>
      </c>
      <c r="AY57" s="16" t="str">
        <f t="shared" si="23"/>
        <v>charakt.</v>
      </c>
      <c r="AZ57" s="16" t="str">
        <f t="shared" si="23"/>
        <v>brak</v>
      </c>
      <c r="BA57" s="16" t="str">
        <f t="shared" ref="BA57:BH57" si="24">IF(BA56&gt;=75,"charakt.",IF(AND(BA56&gt;0,BA56&lt;=5),"unikatowa",IF(BA56=0,"brak","")))</f>
        <v>brak</v>
      </c>
      <c r="BB57" s="16" t="str">
        <f t="shared" si="24"/>
        <v>brak</v>
      </c>
      <c r="BC57" s="16" t="str">
        <f t="shared" si="24"/>
        <v/>
      </c>
      <c r="BD57" s="16" t="str">
        <f t="shared" si="24"/>
        <v>unikatowa</v>
      </c>
      <c r="BE57" s="16" t="str">
        <f t="shared" si="24"/>
        <v>unikatowa</v>
      </c>
      <c r="BF57" s="16" t="str">
        <f t="shared" si="24"/>
        <v/>
      </c>
      <c r="BG57" s="16" t="str">
        <f t="shared" si="24"/>
        <v>brak</v>
      </c>
      <c r="BH57" s="16" t="str">
        <f t="shared" si="24"/>
        <v>unikatowa</v>
      </c>
      <c r="BI57" s="16" t="str">
        <f t="shared" si="23"/>
        <v>unikatowa</v>
      </c>
      <c r="BJ57" s="16" t="str">
        <f t="shared" si="23"/>
        <v/>
      </c>
      <c r="BK57" s="16" t="str">
        <f t="shared" si="21"/>
        <v>unikatowa</v>
      </c>
      <c r="BL57" s="16" t="str">
        <f t="shared" ref="BL57:BM57" si="25">IF(BL56&gt;=75,"charakt.",IF(AND(BL56&gt;0,BL56&lt;=5),"unikatowa",IF(BL56=0,"brak","")))</f>
        <v>unikatowa</v>
      </c>
      <c r="BM57" s="16" t="str">
        <f t="shared" si="25"/>
        <v>unikatowa</v>
      </c>
      <c r="BN57" s="16" t="str">
        <f t="shared" ref="BN57:BO57" si="26">IF(BN56&gt;=75,"charakt.",IF(AND(BN56&gt;0,BN56&lt;=5),"unikatowa",IF(BN56=0,"brak","")))</f>
        <v>brak</v>
      </c>
      <c r="BO57" s="16" t="str">
        <f t="shared" si="26"/>
        <v>brak</v>
      </c>
      <c r="BP57" s="16" t="str">
        <f t="shared" si="18"/>
        <v/>
      </c>
    </row>
  </sheetData>
  <sheetProtection sheet="1" objects="1" scenarios="1" sort="0" autoFilter="0"/>
  <conditionalFormatting sqref="Q2:V54">
    <cfRule type="cellIs" dxfId="81" priority="45" operator="greaterThan">
      <formula>0</formula>
    </cfRule>
  </conditionalFormatting>
  <conditionalFormatting sqref="X2:AG54">
    <cfRule type="cellIs" dxfId="80" priority="1" operator="greaterThan">
      <formula>0</formula>
    </cfRule>
  </conditionalFormatting>
  <conditionalFormatting sqref="AI2:AY54">
    <cfRule type="cellIs" dxfId="79" priority="16" operator="greaterThan">
      <formula>0</formula>
    </cfRule>
  </conditionalFormatting>
  <conditionalFormatting sqref="BA2:BA54">
    <cfRule type="cellIs" dxfId="78" priority="15" operator="greaterThan">
      <formula>0</formula>
    </cfRule>
  </conditionalFormatting>
  <conditionalFormatting sqref="BC2:BM54">
    <cfRule type="cellIs" dxfId="77" priority="4" operator="greaterThan">
      <formula>0</formula>
    </cfRule>
  </conditionalFormatting>
  <conditionalFormatting sqref="BP2:BP54">
    <cfRule type="cellIs" dxfId="76" priority="3" operator="greater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079AC3-FC1F-4E37-AF5A-46535951BC02}">
  <sheetPr codeName="Arkusz19"/>
  <dimension ref="A1:BQ10"/>
  <sheetViews>
    <sheetView workbookViewId="0">
      <pane xSplit="2" ySplit="1" topLeftCell="C2" activePane="bottomRight" state="frozen"/>
      <selection activeCell="P79" sqref="P79"/>
      <selection pane="topRight" activeCell="P79" sqref="P79"/>
      <selection pane="bottomLeft" activeCell="P79" sqref="P79"/>
      <selection pane="bottomRight" activeCell="J21" sqref="J21"/>
    </sheetView>
  </sheetViews>
  <sheetFormatPr defaultRowHeight="15" x14ac:dyDescent="0.25"/>
  <cols>
    <col min="1" max="1" width="18.140625" customWidth="1"/>
    <col min="2" max="2" width="9.42578125" customWidth="1"/>
    <col min="3" max="68" width="11.42578125" customWidth="1"/>
    <col min="69" max="69" width="18.28515625" customWidth="1"/>
  </cols>
  <sheetData>
    <row r="1" spans="1:69" x14ac:dyDescent="0.25">
      <c r="A1" s="4" t="s">
        <v>0</v>
      </c>
      <c r="B1" s="4" t="s">
        <v>47</v>
      </c>
      <c r="C1" s="4" t="s">
        <v>43</v>
      </c>
      <c r="D1" s="4" t="s">
        <v>42</v>
      </c>
      <c r="E1" s="4" t="s">
        <v>44</v>
      </c>
      <c r="F1" s="4" t="s">
        <v>45</v>
      </c>
      <c r="G1" s="4" t="s">
        <v>46</v>
      </c>
      <c r="H1" s="4" t="s">
        <v>868</v>
      </c>
      <c r="I1" s="4" t="s">
        <v>869</v>
      </c>
      <c r="J1" s="4" t="s">
        <v>870</v>
      </c>
      <c r="K1" s="4" t="s">
        <v>871</v>
      </c>
      <c r="L1" s="4" t="s">
        <v>872</v>
      </c>
      <c r="M1" s="4" t="s">
        <v>873</v>
      </c>
      <c r="N1" s="4" t="s">
        <v>874</v>
      </c>
      <c r="O1" s="4" t="s">
        <v>875</v>
      </c>
      <c r="P1" s="4" t="s">
        <v>876</v>
      </c>
      <c r="Q1" s="4" t="s">
        <v>877</v>
      </c>
      <c r="R1" s="4" t="s">
        <v>878</v>
      </c>
      <c r="S1" s="4" t="s">
        <v>879</v>
      </c>
      <c r="T1" s="4" t="s">
        <v>880</v>
      </c>
      <c r="U1" s="4" t="s">
        <v>881</v>
      </c>
      <c r="V1" s="4" t="s">
        <v>882</v>
      </c>
      <c r="W1" s="4" t="s">
        <v>883</v>
      </c>
      <c r="X1" s="4" t="s">
        <v>884</v>
      </c>
      <c r="Y1" s="4" t="s">
        <v>885</v>
      </c>
      <c r="Z1" s="4" t="s">
        <v>886</v>
      </c>
      <c r="AA1" s="4" t="s">
        <v>887</v>
      </c>
      <c r="AB1" s="4" t="s">
        <v>888</v>
      </c>
      <c r="AC1" s="4" t="s">
        <v>889</v>
      </c>
      <c r="AD1" s="4" t="s">
        <v>890</v>
      </c>
      <c r="AE1" s="4" t="s">
        <v>891</v>
      </c>
      <c r="AF1" s="4" t="s">
        <v>892</v>
      </c>
      <c r="AG1" s="4" t="s">
        <v>893</v>
      </c>
      <c r="AH1" s="4" t="s">
        <v>894</v>
      </c>
      <c r="AI1" s="4" t="s">
        <v>895</v>
      </c>
      <c r="AJ1" s="4" t="s">
        <v>896</v>
      </c>
      <c r="AK1" s="4" t="s">
        <v>927</v>
      </c>
      <c r="AL1" s="4" t="s">
        <v>897</v>
      </c>
      <c r="AM1" s="4" t="s">
        <v>898</v>
      </c>
      <c r="AN1" s="4" t="s">
        <v>899</v>
      </c>
      <c r="AO1" s="4" t="s">
        <v>900</v>
      </c>
      <c r="AP1" s="4" t="s">
        <v>901</v>
      </c>
      <c r="AQ1" s="4" t="s">
        <v>902</v>
      </c>
      <c r="AR1" s="4" t="s">
        <v>903</v>
      </c>
      <c r="AS1" s="4" t="s">
        <v>904</v>
      </c>
      <c r="AT1" s="4" t="s">
        <v>905</v>
      </c>
      <c r="AU1" s="4" t="s">
        <v>906</v>
      </c>
      <c r="AV1" s="4" t="s">
        <v>907</v>
      </c>
      <c r="AW1" s="4" t="s">
        <v>908</v>
      </c>
      <c r="AX1" s="4" t="s">
        <v>909</v>
      </c>
      <c r="AY1" s="4" t="s">
        <v>910</v>
      </c>
      <c r="AZ1" s="4" t="s">
        <v>911</v>
      </c>
      <c r="BA1" s="4" t="s">
        <v>912</v>
      </c>
      <c r="BB1" s="4" t="s">
        <v>913</v>
      </c>
      <c r="BC1" s="4" t="s">
        <v>914</v>
      </c>
      <c r="BD1" s="4" t="s">
        <v>915</v>
      </c>
      <c r="BE1" s="4" t="s">
        <v>916</v>
      </c>
      <c r="BF1" s="4" t="s">
        <v>917</v>
      </c>
      <c r="BG1" s="4" t="s">
        <v>918</v>
      </c>
      <c r="BH1" s="4" t="s">
        <v>919</v>
      </c>
      <c r="BI1" s="4" t="s">
        <v>920</v>
      </c>
      <c r="BJ1" s="4" t="s">
        <v>921</v>
      </c>
      <c r="BK1" s="4" t="s">
        <v>922</v>
      </c>
      <c r="BL1" s="4" t="s">
        <v>923</v>
      </c>
      <c r="BM1" s="4" t="s">
        <v>924</v>
      </c>
      <c r="BN1" s="4" t="s">
        <v>928</v>
      </c>
      <c r="BO1" s="4" t="s">
        <v>925</v>
      </c>
      <c r="BP1" s="4" t="s">
        <v>926</v>
      </c>
    </row>
    <row r="2" spans="1:69" x14ac:dyDescent="0.25">
      <c r="A2" s="1" t="s">
        <v>735</v>
      </c>
      <c r="B2" s="1" t="s">
        <v>736</v>
      </c>
      <c r="C2" s="8">
        <v>0</v>
      </c>
      <c r="D2" s="8">
        <v>0</v>
      </c>
      <c r="E2" s="2">
        <v>0</v>
      </c>
      <c r="F2" s="8">
        <v>0</v>
      </c>
      <c r="G2" s="8">
        <v>0</v>
      </c>
      <c r="H2" s="3">
        <v>3</v>
      </c>
      <c r="I2" s="9">
        <v>0.854700854700855</v>
      </c>
      <c r="J2" s="9">
        <v>0.341880341880342</v>
      </c>
      <c r="K2" s="8">
        <v>0</v>
      </c>
      <c r="L2" s="8">
        <v>0</v>
      </c>
      <c r="M2" s="9">
        <v>66.324786324786302</v>
      </c>
      <c r="N2" s="9">
        <v>0.57350427350427402</v>
      </c>
      <c r="O2" s="8">
        <v>0</v>
      </c>
      <c r="P2" s="8">
        <v>0</v>
      </c>
      <c r="Q2" s="8">
        <v>0.25641025641025639</v>
      </c>
      <c r="R2" s="8">
        <v>21.025641025641026</v>
      </c>
      <c r="S2" s="8">
        <v>25.384615384615383</v>
      </c>
      <c r="T2" s="8">
        <v>0.59829059829059839</v>
      </c>
      <c r="U2" s="8">
        <v>8.5470085470085486E-2</v>
      </c>
      <c r="V2" s="8">
        <v>38.290598290598297</v>
      </c>
      <c r="W2" s="8">
        <v>0</v>
      </c>
      <c r="X2" s="8">
        <v>14.358974358974361</v>
      </c>
      <c r="Y2" s="8">
        <v>1.9824449074139414</v>
      </c>
      <c r="Z2" s="8">
        <v>0</v>
      </c>
      <c r="AA2" s="8">
        <v>0</v>
      </c>
      <c r="AB2" s="8">
        <v>0</v>
      </c>
      <c r="AC2" s="8">
        <v>0</v>
      </c>
      <c r="AD2" s="8">
        <v>0</v>
      </c>
      <c r="AE2" s="8">
        <v>0</v>
      </c>
      <c r="AF2" s="8">
        <v>1.70940170940171</v>
      </c>
      <c r="AG2" s="8">
        <v>0</v>
      </c>
      <c r="AH2" s="8">
        <v>0</v>
      </c>
      <c r="AI2" s="8">
        <v>0</v>
      </c>
      <c r="AJ2" s="8">
        <v>0</v>
      </c>
      <c r="AK2" s="8">
        <v>0</v>
      </c>
      <c r="AL2" s="8">
        <v>0</v>
      </c>
      <c r="AM2" s="8">
        <v>0</v>
      </c>
      <c r="AN2" s="8">
        <v>0</v>
      </c>
      <c r="AO2" s="8">
        <v>0</v>
      </c>
      <c r="AP2" s="8">
        <v>0</v>
      </c>
      <c r="AQ2" s="8">
        <v>0</v>
      </c>
      <c r="AR2" s="8">
        <v>0</v>
      </c>
      <c r="AS2" s="8">
        <v>0</v>
      </c>
      <c r="AT2" s="8">
        <v>0</v>
      </c>
      <c r="AU2" s="8">
        <v>0</v>
      </c>
      <c r="AV2" s="8">
        <v>0.854700854700855</v>
      </c>
      <c r="AW2" s="8">
        <v>0</v>
      </c>
      <c r="AX2" s="8">
        <v>0.854700854700855</v>
      </c>
      <c r="AY2" s="8">
        <v>0.85470085470085477</v>
      </c>
      <c r="AZ2" s="8">
        <v>0</v>
      </c>
      <c r="BA2" s="8">
        <v>0</v>
      </c>
      <c r="BB2" s="8">
        <v>0</v>
      </c>
      <c r="BC2" s="8">
        <v>0.854700854700855</v>
      </c>
      <c r="BD2" s="8">
        <v>0</v>
      </c>
      <c r="BE2" s="8">
        <v>0</v>
      </c>
      <c r="BF2" s="8">
        <v>0</v>
      </c>
      <c r="BG2" s="8">
        <v>0</v>
      </c>
      <c r="BH2" s="8">
        <v>0</v>
      </c>
      <c r="BI2" s="8">
        <v>0</v>
      </c>
      <c r="BJ2" s="8">
        <v>0.854700854700855</v>
      </c>
      <c r="BK2" s="8">
        <v>0</v>
      </c>
      <c r="BL2" s="8">
        <v>0</v>
      </c>
      <c r="BM2" s="8">
        <v>0</v>
      </c>
      <c r="BN2" s="8">
        <v>0</v>
      </c>
      <c r="BO2" s="8">
        <v>0</v>
      </c>
      <c r="BP2" s="8">
        <v>0</v>
      </c>
    </row>
    <row r="3" spans="1:69" x14ac:dyDescent="0.25">
      <c r="A3" s="1" t="s">
        <v>737</v>
      </c>
      <c r="B3" s="1" t="s">
        <v>736</v>
      </c>
      <c r="C3" s="10">
        <v>0</v>
      </c>
      <c r="D3" s="10">
        <v>0</v>
      </c>
      <c r="E3" s="1">
        <v>0</v>
      </c>
      <c r="F3" s="10">
        <v>0</v>
      </c>
      <c r="G3" s="11">
        <v>0.15105740181268901</v>
      </c>
      <c r="H3" s="5">
        <v>8</v>
      </c>
      <c r="I3" s="11">
        <v>0.60422960725075503</v>
      </c>
      <c r="J3" s="10">
        <v>0</v>
      </c>
      <c r="K3" s="10">
        <v>0</v>
      </c>
      <c r="L3" s="10">
        <v>0</v>
      </c>
      <c r="M3" s="11">
        <v>13.0513595166163</v>
      </c>
      <c r="N3" s="11">
        <v>1.52401812688822</v>
      </c>
      <c r="O3" s="11">
        <v>0.78413897280966804</v>
      </c>
      <c r="P3" s="10">
        <v>0</v>
      </c>
      <c r="Q3" s="10">
        <v>0.28700906344410876</v>
      </c>
      <c r="R3" s="10">
        <v>44.622356495468281</v>
      </c>
      <c r="S3" s="10">
        <v>22.235649546827794</v>
      </c>
      <c r="T3" s="10">
        <v>0.10574018126888217</v>
      </c>
      <c r="U3" s="10">
        <v>4.5317220543806644E-2</v>
      </c>
      <c r="V3" s="10">
        <v>19.622356495468278</v>
      </c>
      <c r="W3" s="10">
        <v>0</v>
      </c>
      <c r="X3" s="10">
        <v>13.0815709969789</v>
      </c>
      <c r="Y3" s="10">
        <v>1.8863808815212799</v>
      </c>
      <c r="Z3" s="10">
        <v>0</v>
      </c>
      <c r="AA3" s="10">
        <v>0.15105740181268901</v>
      </c>
      <c r="AB3" s="10">
        <v>0.15105740181268881</v>
      </c>
      <c r="AC3" s="10">
        <v>0.15105740181268881</v>
      </c>
      <c r="AD3" s="10">
        <v>0</v>
      </c>
      <c r="AE3" s="10">
        <v>0</v>
      </c>
      <c r="AF3" s="10">
        <v>0</v>
      </c>
      <c r="AG3" s="10">
        <v>0.15105740181268901</v>
      </c>
      <c r="AH3" s="10">
        <v>0</v>
      </c>
      <c r="AI3" s="10">
        <v>0.15105740181268881</v>
      </c>
      <c r="AJ3" s="10">
        <v>0</v>
      </c>
      <c r="AK3" s="10">
        <v>0</v>
      </c>
      <c r="AL3" s="10">
        <v>0</v>
      </c>
      <c r="AM3" s="10">
        <v>0</v>
      </c>
      <c r="AN3" s="10">
        <v>0</v>
      </c>
      <c r="AO3" s="10">
        <v>0</v>
      </c>
      <c r="AP3" s="10">
        <v>0.30211480362537801</v>
      </c>
      <c r="AQ3" s="10">
        <v>0</v>
      </c>
      <c r="AR3" s="10">
        <v>0</v>
      </c>
      <c r="AS3" s="10">
        <v>0</v>
      </c>
      <c r="AT3" s="10">
        <v>0.15105740181268901</v>
      </c>
      <c r="AU3" s="10">
        <v>0</v>
      </c>
      <c r="AV3" s="10">
        <v>0.45317220543806602</v>
      </c>
      <c r="AW3" s="10">
        <v>0</v>
      </c>
      <c r="AX3" s="10">
        <v>0.30211480362537801</v>
      </c>
      <c r="AY3" s="10">
        <v>0.45317220543806602</v>
      </c>
      <c r="AZ3" s="10">
        <v>0</v>
      </c>
      <c r="BA3" s="10">
        <v>0</v>
      </c>
      <c r="BB3" s="10">
        <v>0</v>
      </c>
      <c r="BC3" s="10">
        <v>0</v>
      </c>
      <c r="BD3" s="10">
        <v>0.15105740181268901</v>
      </c>
      <c r="BE3" s="10">
        <v>0</v>
      </c>
      <c r="BF3" s="10">
        <v>0</v>
      </c>
      <c r="BG3" s="10">
        <v>0</v>
      </c>
      <c r="BH3" s="10">
        <v>0</v>
      </c>
      <c r="BI3" s="10">
        <v>0</v>
      </c>
      <c r="BJ3" s="10">
        <v>0.30211480362537801</v>
      </c>
      <c r="BK3" s="10">
        <v>0</v>
      </c>
      <c r="BL3" s="10">
        <v>0</v>
      </c>
      <c r="BM3" s="10">
        <v>0</v>
      </c>
      <c r="BN3" s="10">
        <v>0</v>
      </c>
      <c r="BO3" s="10">
        <v>0</v>
      </c>
      <c r="BP3" s="10">
        <v>0.30211480362537801</v>
      </c>
    </row>
    <row r="4" spans="1:69" x14ac:dyDescent="0.25">
      <c r="A4" s="1" t="s">
        <v>738</v>
      </c>
      <c r="B4" s="1" t="s">
        <v>736</v>
      </c>
      <c r="C4" s="8">
        <v>0</v>
      </c>
      <c r="D4" s="8">
        <v>0</v>
      </c>
      <c r="E4" s="2">
        <v>0</v>
      </c>
      <c r="F4" s="8">
        <v>0</v>
      </c>
      <c r="G4" s="8">
        <v>0</v>
      </c>
      <c r="H4" s="2">
        <v>0</v>
      </c>
      <c r="I4" s="9">
        <v>3.9027319123386399</v>
      </c>
      <c r="J4" s="8">
        <v>0</v>
      </c>
      <c r="K4" s="9">
        <v>0.120084058841189</v>
      </c>
      <c r="L4" s="8">
        <v>0</v>
      </c>
      <c r="M4" s="8">
        <v>0</v>
      </c>
      <c r="N4" s="9">
        <v>0.54157910537376164</v>
      </c>
      <c r="O4" s="9">
        <v>1.5932152506754729</v>
      </c>
      <c r="P4" s="8">
        <v>0</v>
      </c>
      <c r="Q4" s="8">
        <v>4.4431101771239865</v>
      </c>
      <c r="R4" s="8">
        <v>45.631942359651759</v>
      </c>
      <c r="S4" s="8">
        <v>10.567397178024617</v>
      </c>
      <c r="T4" s="8">
        <v>0.81056739717802451</v>
      </c>
      <c r="U4" s="8">
        <v>5.9141398979285507</v>
      </c>
      <c r="V4" s="8">
        <v>25.067547283098168</v>
      </c>
      <c r="W4" s="8">
        <v>0</v>
      </c>
      <c r="X4" s="8">
        <v>7.5652957069948972</v>
      </c>
      <c r="Y4" s="8">
        <v>2.1384543466609811</v>
      </c>
      <c r="Z4" s="8">
        <v>0</v>
      </c>
      <c r="AA4" s="8">
        <v>0</v>
      </c>
      <c r="AB4" s="8">
        <v>0</v>
      </c>
      <c r="AC4" s="8">
        <v>0</v>
      </c>
      <c r="AD4" s="8">
        <v>0</v>
      </c>
      <c r="AE4" s="8">
        <v>0</v>
      </c>
      <c r="AF4" s="8">
        <v>3.0021014710297198</v>
      </c>
      <c r="AG4" s="8">
        <v>0</v>
      </c>
      <c r="AH4" s="8">
        <v>0</v>
      </c>
      <c r="AI4" s="8">
        <v>0.300210147102972</v>
      </c>
      <c r="AJ4" s="8">
        <v>0</v>
      </c>
      <c r="AK4" s="8">
        <v>0</v>
      </c>
      <c r="AL4" s="8">
        <v>0</v>
      </c>
      <c r="AM4" s="8">
        <v>0</v>
      </c>
      <c r="AN4" s="8">
        <v>0</v>
      </c>
      <c r="AO4" s="8">
        <v>0</v>
      </c>
      <c r="AP4" s="8">
        <v>0</v>
      </c>
      <c r="AQ4" s="8">
        <v>0</v>
      </c>
      <c r="AR4" s="8">
        <v>0</v>
      </c>
      <c r="AS4" s="8">
        <v>0</v>
      </c>
      <c r="AT4" s="8">
        <v>0</v>
      </c>
      <c r="AU4" s="8">
        <v>0</v>
      </c>
      <c r="AV4" s="8">
        <v>0</v>
      </c>
      <c r="AW4" s="8">
        <v>0</v>
      </c>
      <c r="AX4" s="8">
        <v>0.300210147102972</v>
      </c>
      <c r="AY4" s="8">
        <v>0.30021014710297206</v>
      </c>
      <c r="AZ4" s="8">
        <v>0</v>
      </c>
      <c r="BA4" s="8">
        <v>0</v>
      </c>
      <c r="BB4" s="8">
        <v>0</v>
      </c>
      <c r="BC4" s="8">
        <v>0</v>
      </c>
      <c r="BD4" s="8">
        <v>0</v>
      </c>
      <c r="BE4" s="8">
        <v>0</v>
      </c>
      <c r="BF4" s="8">
        <v>0</v>
      </c>
      <c r="BG4" s="8">
        <v>0</v>
      </c>
      <c r="BH4" s="8">
        <v>0</v>
      </c>
      <c r="BI4" s="8">
        <v>0</v>
      </c>
      <c r="BJ4" s="8">
        <v>0</v>
      </c>
      <c r="BK4" s="8">
        <v>0</v>
      </c>
      <c r="BL4" s="8">
        <v>0</v>
      </c>
      <c r="BM4" s="8">
        <v>0</v>
      </c>
      <c r="BN4" s="8">
        <v>0</v>
      </c>
      <c r="BO4" s="8">
        <v>0</v>
      </c>
      <c r="BP4" s="8">
        <v>0</v>
      </c>
    </row>
    <row r="5" spans="1:69" x14ac:dyDescent="0.25">
      <c r="A5" s="1" t="s">
        <v>739</v>
      </c>
      <c r="B5" s="1" t="s">
        <v>736</v>
      </c>
      <c r="C5" s="10">
        <v>0</v>
      </c>
      <c r="D5" s="10">
        <v>0</v>
      </c>
      <c r="E5" s="1">
        <v>0</v>
      </c>
      <c r="F5" s="11">
        <v>5.1586815341257202</v>
      </c>
      <c r="G5" s="10">
        <v>0</v>
      </c>
      <c r="H5" s="5">
        <v>7</v>
      </c>
      <c r="I5" s="11">
        <v>4.9013601274353604</v>
      </c>
      <c r="J5" s="10">
        <v>0</v>
      </c>
      <c r="K5" s="10">
        <v>0</v>
      </c>
      <c r="L5" s="10">
        <v>0</v>
      </c>
      <c r="M5" s="11">
        <v>14.459012375934321</v>
      </c>
      <c r="N5" s="11">
        <v>0.9001347874035045</v>
      </c>
      <c r="O5" s="11">
        <v>0.77453743413797327</v>
      </c>
      <c r="P5" s="10">
        <v>0</v>
      </c>
      <c r="Q5" s="10">
        <v>0.60041661561083204</v>
      </c>
      <c r="R5" s="10">
        <v>35.412326920720503</v>
      </c>
      <c r="S5" s="10">
        <v>33.439529469427768</v>
      </c>
      <c r="T5" s="10">
        <v>0.40436221051341747</v>
      </c>
      <c r="U5" s="10">
        <v>1.9605440509741456</v>
      </c>
      <c r="V5" s="10">
        <v>23.305967405955151</v>
      </c>
      <c r="W5" s="10">
        <v>0</v>
      </c>
      <c r="X5" s="10">
        <v>4.8768533267981873</v>
      </c>
      <c r="Y5" s="10">
        <v>1.9487427757746199</v>
      </c>
      <c r="Z5" s="10">
        <v>0</v>
      </c>
      <c r="AA5" s="10">
        <v>0</v>
      </c>
      <c r="AB5" s="10">
        <v>0.12253400318588401</v>
      </c>
      <c r="AC5" s="10">
        <v>0</v>
      </c>
      <c r="AD5" s="10">
        <v>0</v>
      </c>
      <c r="AE5" s="10">
        <v>0</v>
      </c>
      <c r="AF5" s="10">
        <v>0</v>
      </c>
      <c r="AG5" s="10">
        <v>0</v>
      </c>
      <c r="AH5" s="10">
        <v>0</v>
      </c>
      <c r="AI5" s="10">
        <v>0.12253400318588401</v>
      </c>
      <c r="AJ5" s="10">
        <v>0</v>
      </c>
      <c r="AK5" s="10">
        <v>0</v>
      </c>
      <c r="AL5" s="10">
        <v>0</v>
      </c>
      <c r="AM5" s="10">
        <v>0</v>
      </c>
      <c r="AN5" s="10">
        <v>0</v>
      </c>
      <c r="AO5" s="10">
        <v>0</v>
      </c>
      <c r="AP5" s="10">
        <v>0</v>
      </c>
      <c r="AQ5" s="10">
        <v>0</v>
      </c>
      <c r="AR5" s="10">
        <v>0</v>
      </c>
      <c r="AS5" s="10">
        <v>0</v>
      </c>
      <c r="AT5" s="10">
        <v>0.12253400318588409</v>
      </c>
      <c r="AU5" s="10">
        <v>0</v>
      </c>
      <c r="AV5" s="10">
        <v>0.36760200955765199</v>
      </c>
      <c r="AW5" s="10">
        <v>0</v>
      </c>
      <c r="AX5" s="10">
        <v>0.24506800637176801</v>
      </c>
      <c r="AY5" s="10">
        <v>1.4704080382306099</v>
      </c>
      <c r="AZ5" s="10">
        <v>0</v>
      </c>
      <c r="BA5" s="10">
        <v>0</v>
      </c>
      <c r="BB5" s="10">
        <v>0</v>
      </c>
      <c r="BC5" s="10">
        <v>0.12253400318588401</v>
      </c>
      <c r="BD5" s="10">
        <v>0</v>
      </c>
      <c r="BE5" s="10">
        <v>0</v>
      </c>
      <c r="BF5" s="10">
        <v>0</v>
      </c>
      <c r="BG5" s="10">
        <v>0</v>
      </c>
      <c r="BH5" s="10">
        <v>0</v>
      </c>
      <c r="BI5" s="10">
        <v>0</v>
      </c>
      <c r="BJ5" s="10">
        <v>0.24506800637176801</v>
      </c>
      <c r="BK5" s="10">
        <v>0</v>
      </c>
      <c r="BL5" s="10">
        <v>0</v>
      </c>
      <c r="BM5" s="10">
        <v>0</v>
      </c>
      <c r="BN5" s="10">
        <v>0</v>
      </c>
      <c r="BO5" s="10">
        <v>0</v>
      </c>
      <c r="BP5" s="10">
        <v>0.24506800637176801</v>
      </c>
    </row>
    <row r="6" spans="1:69" x14ac:dyDescent="0.25">
      <c r="A6" s="1" t="s">
        <v>740</v>
      </c>
      <c r="B6" s="1" t="s">
        <v>736</v>
      </c>
      <c r="C6" s="8">
        <v>0</v>
      </c>
      <c r="D6" s="8">
        <v>0</v>
      </c>
      <c r="E6" s="2">
        <v>0</v>
      </c>
      <c r="F6" s="8">
        <v>0</v>
      </c>
      <c r="G6" s="8">
        <v>0</v>
      </c>
      <c r="H6" s="3">
        <v>6</v>
      </c>
      <c r="I6" s="9">
        <v>5.9719319199761101</v>
      </c>
      <c r="J6" s="8">
        <v>0</v>
      </c>
      <c r="K6" s="8">
        <v>0</v>
      </c>
      <c r="L6" s="8">
        <v>0</v>
      </c>
      <c r="M6" s="9">
        <v>11.1973723499552</v>
      </c>
      <c r="N6" s="9">
        <v>0.9205733054643177</v>
      </c>
      <c r="O6" s="9">
        <v>0.95401612421618387</v>
      </c>
      <c r="P6" s="8">
        <v>0</v>
      </c>
      <c r="Q6" s="8">
        <v>2.3887727679904449</v>
      </c>
      <c r="R6" s="8">
        <v>24.783517467900865</v>
      </c>
      <c r="S6" s="8">
        <v>30.665870409077336</v>
      </c>
      <c r="T6" s="8">
        <v>0.41803523439832785</v>
      </c>
      <c r="U6" s="8">
        <v>1.0749477455956999</v>
      </c>
      <c r="V6" s="8">
        <v>35.353836966258577</v>
      </c>
      <c r="W6" s="9">
        <v>2.9859659599880559E-2</v>
      </c>
      <c r="X6" s="8">
        <v>5.3150194087787392</v>
      </c>
      <c r="Y6" s="8">
        <v>2.0126034026622408</v>
      </c>
      <c r="Z6" s="8">
        <v>0</v>
      </c>
      <c r="AA6" s="8">
        <v>0.298596595998806</v>
      </c>
      <c r="AB6" s="8">
        <v>0</v>
      </c>
      <c r="AC6" s="8">
        <v>0</v>
      </c>
      <c r="AD6" s="8">
        <v>0</v>
      </c>
      <c r="AE6" s="8">
        <v>0</v>
      </c>
      <c r="AF6" s="8">
        <v>0.29859659599880561</v>
      </c>
      <c r="AG6" s="8">
        <v>0.29859659599880561</v>
      </c>
      <c r="AH6" s="8">
        <v>0</v>
      </c>
      <c r="AI6" s="8">
        <v>0</v>
      </c>
      <c r="AJ6" s="8">
        <v>0</v>
      </c>
      <c r="AK6" s="8">
        <v>0</v>
      </c>
      <c r="AL6" s="8">
        <v>0</v>
      </c>
      <c r="AM6" s="8">
        <v>0</v>
      </c>
      <c r="AN6" s="8">
        <v>0</v>
      </c>
      <c r="AO6" s="8">
        <v>0</v>
      </c>
      <c r="AP6" s="8">
        <v>0</v>
      </c>
      <c r="AQ6" s="8">
        <v>0</v>
      </c>
      <c r="AR6" s="8">
        <v>0</v>
      </c>
      <c r="AS6" s="8">
        <v>0</v>
      </c>
      <c r="AT6" s="8">
        <v>0</v>
      </c>
      <c r="AU6" s="8">
        <v>0</v>
      </c>
      <c r="AV6" s="8">
        <v>0.59719319199761101</v>
      </c>
      <c r="AW6" s="8">
        <v>0</v>
      </c>
      <c r="AX6" s="8">
        <v>0.298596595998806</v>
      </c>
      <c r="AY6" s="8">
        <v>2.0901761719916401</v>
      </c>
      <c r="AZ6" s="8">
        <v>0</v>
      </c>
      <c r="BA6" s="8">
        <v>0</v>
      </c>
      <c r="BB6" s="8">
        <v>0</v>
      </c>
      <c r="BC6" s="8">
        <v>0.298596595998806</v>
      </c>
      <c r="BD6" s="8">
        <v>0</v>
      </c>
      <c r="BE6" s="8">
        <v>0</v>
      </c>
      <c r="BF6" s="8">
        <v>0</v>
      </c>
      <c r="BG6" s="8">
        <v>0</v>
      </c>
      <c r="BH6" s="8">
        <v>0</v>
      </c>
      <c r="BI6" s="8">
        <v>0</v>
      </c>
      <c r="BJ6" s="8">
        <v>0</v>
      </c>
      <c r="BK6" s="8">
        <v>0</v>
      </c>
      <c r="BL6" s="8">
        <v>0</v>
      </c>
      <c r="BM6" s="8">
        <v>0</v>
      </c>
      <c r="BN6" s="8">
        <v>0</v>
      </c>
      <c r="BO6" s="8">
        <v>0</v>
      </c>
      <c r="BP6" s="8">
        <v>0.29859659599880561</v>
      </c>
    </row>
    <row r="7" spans="1:69" x14ac:dyDescent="0.25">
      <c r="A7" s="1" t="s">
        <v>741</v>
      </c>
      <c r="B7" s="1" t="s">
        <v>736</v>
      </c>
      <c r="C7" s="10">
        <v>0</v>
      </c>
      <c r="D7" s="10">
        <v>0</v>
      </c>
      <c r="E7" s="1">
        <v>0</v>
      </c>
      <c r="F7" s="10">
        <v>0</v>
      </c>
      <c r="G7" s="10">
        <v>0</v>
      </c>
      <c r="H7" s="1">
        <v>0</v>
      </c>
      <c r="I7" s="11">
        <v>3.5460992907801421</v>
      </c>
      <c r="J7" s="10">
        <v>0</v>
      </c>
      <c r="K7" s="10">
        <v>0</v>
      </c>
      <c r="L7" s="10">
        <v>0</v>
      </c>
      <c r="M7" s="10">
        <v>0</v>
      </c>
      <c r="N7" s="11">
        <v>1.5487588652482271</v>
      </c>
      <c r="O7" s="11">
        <v>0.76950354609929084</v>
      </c>
      <c r="P7" s="10">
        <v>0</v>
      </c>
      <c r="Q7" s="10">
        <v>0</v>
      </c>
      <c r="R7" s="10">
        <v>35.638297872340431</v>
      </c>
      <c r="S7" s="10">
        <v>22.251773049645394</v>
      </c>
      <c r="T7" s="10">
        <v>0.7978723404255319</v>
      </c>
      <c r="U7" s="10">
        <v>0.1773049645390071</v>
      </c>
      <c r="V7" s="10">
        <v>33.51063829787234</v>
      </c>
      <c r="W7" s="10">
        <v>0</v>
      </c>
      <c r="X7" s="10">
        <v>7.624113475177305</v>
      </c>
      <c r="Y7" s="10">
        <v>1.8963811909018984</v>
      </c>
      <c r="Z7" s="10">
        <v>0</v>
      </c>
      <c r="AA7" s="10">
        <v>0</v>
      </c>
      <c r="AB7" s="10">
        <v>0</v>
      </c>
      <c r="AC7" s="10">
        <v>0</v>
      </c>
      <c r="AD7" s="10">
        <v>0</v>
      </c>
      <c r="AE7" s="10">
        <v>0</v>
      </c>
      <c r="AF7" s="10">
        <v>0</v>
      </c>
      <c r="AG7" s="10">
        <v>0</v>
      </c>
      <c r="AH7" s="10">
        <v>0</v>
      </c>
      <c r="AI7" s="10">
        <v>0</v>
      </c>
      <c r="AJ7" s="10">
        <v>0</v>
      </c>
      <c r="AK7" s="10">
        <v>0</v>
      </c>
      <c r="AL7" s="10">
        <v>0</v>
      </c>
      <c r="AM7" s="10">
        <v>0</v>
      </c>
      <c r="AN7" s="10">
        <v>0</v>
      </c>
      <c r="AO7" s="10">
        <v>0</v>
      </c>
      <c r="AP7" s="10">
        <v>0</v>
      </c>
      <c r="AQ7" s="10">
        <v>0</v>
      </c>
      <c r="AR7" s="10">
        <v>0</v>
      </c>
      <c r="AS7" s="10">
        <v>0</v>
      </c>
      <c r="AT7" s="10">
        <v>0</v>
      </c>
      <c r="AU7" s="10">
        <v>0</v>
      </c>
      <c r="AV7" s="10">
        <v>0</v>
      </c>
      <c r="AW7" s="10">
        <v>0</v>
      </c>
      <c r="AX7" s="10">
        <v>0.88652482269503552</v>
      </c>
      <c r="AY7" s="10">
        <v>0.88652482269503552</v>
      </c>
      <c r="AZ7" s="10">
        <v>0</v>
      </c>
      <c r="BA7" s="10">
        <v>0</v>
      </c>
      <c r="BB7" s="10">
        <v>0</v>
      </c>
      <c r="BC7" s="10">
        <v>0</v>
      </c>
      <c r="BD7" s="10">
        <v>0</v>
      </c>
      <c r="BE7" s="10">
        <v>0</v>
      </c>
      <c r="BF7" s="10">
        <v>0</v>
      </c>
      <c r="BG7" s="10">
        <v>0</v>
      </c>
      <c r="BH7" s="10">
        <v>0</v>
      </c>
      <c r="BI7" s="10">
        <v>0</v>
      </c>
      <c r="BJ7" s="10">
        <v>0</v>
      </c>
      <c r="BK7" s="10">
        <v>0</v>
      </c>
      <c r="BL7" s="10">
        <v>0</v>
      </c>
      <c r="BM7" s="10">
        <v>0</v>
      </c>
      <c r="BN7" s="10">
        <v>0</v>
      </c>
      <c r="BO7" s="10">
        <v>0</v>
      </c>
      <c r="BP7" s="10">
        <v>0</v>
      </c>
    </row>
    <row r="8" spans="1:69" x14ac:dyDescent="0.25">
      <c r="A8" s="6" t="s">
        <v>48</v>
      </c>
      <c r="B8" s="22">
        <f>COUNT(C2:C7)</f>
        <v>6</v>
      </c>
      <c r="C8" s="28">
        <f>COUNTIF(C2:C7,"&gt;0")</f>
        <v>0</v>
      </c>
      <c r="D8" s="28">
        <f t="shared" ref="D8:BP8" si="0">COUNTIF(D2:D7,"&gt;0")</f>
        <v>0</v>
      </c>
      <c r="E8" s="28">
        <f t="shared" si="0"/>
        <v>0</v>
      </c>
      <c r="F8" s="28">
        <f t="shared" si="0"/>
        <v>1</v>
      </c>
      <c r="G8" s="28">
        <f t="shared" si="0"/>
        <v>1</v>
      </c>
      <c r="H8" s="28">
        <f t="shared" si="0"/>
        <v>4</v>
      </c>
      <c r="I8" s="28">
        <f t="shared" si="0"/>
        <v>6</v>
      </c>
      <c r="J8" s="28">
        <f t="shared" ref="J8:M8" si="1">COUNTIF(J2:J7,"&gt;0")</f>
        <v>1</v>
      </c>
      <c r="K8" s="28">
        <f t="shared" si="1"/>
        <v>1</v>
      </c>
      <c r="L8" s="28">
        <f t="shared" si="1"/>
        <v>0</v>
      </c>
      <c r="M8" s="28">
        <f t="shared" si="1"/>
        <v>4</v>
      </c>
      <c r="N8" s="28">
        <f t="shared" si="0"/>
        <v>6</v>
      </c>
      <c r="O8" s="28">
        <f t="shared" ref="O8:Q8" si="2">COUNTIF(O2:O7,"&gt;0")</f>
        <v>5</v>
      </c>
      <c r="P8" s="28">
        <f t="shared" si="2"/>
        <v>0</v>
      </c>
      <c r="Q8" s="28">
        <f t="shared" si="2"/>
        <v>5</v>
      </c>
      <c r="R8" s="28">
        <f t="shared" ref="R8:W8" si="3">COUNTIF(R2:R7,"&gt;0")</f>
        <v>6</v>
      </c>
      <c r="S8" s="28">
        <f t="shared" si="3"/>
        <v>6</v>
      </c>
      <c r="T8" s="28">
        <f t="shared" si="3"/>
        <v>6</v>
      </c>
      <c r="U8" s="28">
        <f t="shared" si="3"/>
        <v>6</v>
      </c>
      <c r="V8" s="28">
        <f t="shared" si="3"/>
        <v>6</v>
      </c>
      <c r="W8" s="28">
        <f t="shared" si="3"/>
        <v>1</v>
      </c>
      <c r="X8" s="28">
        <f t="shared" si="0"/>
        <v>6</v>
      </c>
      <c r="Y8" s="28">
        <f t="shared" si="0"/>
        <v>6</v>
      </c>
      <c r="Z8" s="28">
        <f t="shared" ref="Z8:BK8" si="4">COUNTIF(Z2:Z7,"&gt;0")</f>
        <v>0</v>
      </c>
      <c r="AA8" s="28">
        <f t="shared" si="4"/>
        <v>2</v>
      </c>
      <c r="AB8" s="28">
        <f t="shared" si="4"/>
        <v>2</v>
      </c>
      <c r="AC8" s="28">
        <f t="shared" si="4"/>
        <v>1</v>
      </c>
      <c r="AD8" s="28">
        <f t="shared" si="4"/>
        <v>0</v>
      </c>
      <c r="AE8" s="28">
        <f t="shared" si="4"/>
        <v>0</v>
      </c>
      <c r="AF8" s="28">
        <f t="shared" si="4"/>
        <v>3</v>
      </c>
      <c r="AG8" s="28">
        <f t="shared" si="4"/>
        <v>2</v>
      </c>
      <c r="AH8" s="28">
        <f t="shared" si="4"/>
        <v>0</v>
      </c>
      <c r="AI8" s="28">
        <f t="shared" si="4"/>
        <v>3</v>
      </c>
      <c r="AJ8" s="28">
        <f t="shared" si="4"/>
        <v>0</v>
      </c>
      <c r="AK8" s="28">
        <f t="shared" ref="AK8" si="5">COUNTIF(AK2:AK7,"&gt;0")</f>
        <v>0</v>
      </c>
      <c r="AL8" s="28">
        <f t="shared" si="4"/>
        <v>0</v>
      </c>
      <c r="AM8" s="28">
        <f t="shared" si="4"/>
        <v>0</v>
      </c>
      <c r="AN8" s="28">
        <f t="shared" si="4"/>
        <v>0</v>
      </c>
      <c r="AO8" s="28">
        <f t="shared" ref="AO8:BJ8" si="6">COUNTIF(AO2:AO7,"&gt;0")</f>
        <v>0</v>
      </c>
      <c r="AP8" s="28">
        <f t="shared" si="6"/>
        <v>1</v>
      </c>
      <c r="AQ8" s="28">
        <f t="shared" si="6"/>
        <v>0</v>
      </c>
      <c r="AR8" s="28">
        <f t="shared" si="6"/>
        <v>0</v>
      </c>
      <c r="AS8" s="28">
        <f t="shared" si="6"/>
        <v>0</v>
      </c>
      <c r="AT8" s="28">
        <f t="shared" si="6"/>
        <v>2</v>
      </c>
      <c r="AU8" s="28">
        <f t="shared" si="6"/>
        <v>0</v>
      </c>
      <c r="AV8" s="28">
        <f t="shared" si="6"/>
        <v>4</v>
      </c>
      <c r="AW8" s="28">
        <f t="shared" si="6"/>
        <v>0</v>
      </c>
      <c r="AX8" s="28">
        <f t="shared" si="6"/>
        <v>6</v>
      </c>
      <c r="AY8" s="28">
        <f t="shared" si="6"/>
        <v>6</v>
      </c>
      <c r="AZ8" s="28">
        <f t="shared" si="6"/>
        <v>0</v>
      </c>
      <c r="BA8" s="28">
        <f t="shared" ref="BA8:BH8" si="7">COUNTIF(BA2:BA7,"&gt;0")</f>
        <v>0</v>
      </c>
      <c r="BB8" s="28">
        <f t="shared" si="7"/>
        <v>0</v>
      </c>
      <c r="BC8" s="28">
        <f t="shared" si="7"/>
        <v>3</v>
      </c>
      <c r="BD8" s="28">
        <f t="shared" si="7"/>
        <v>1</v>
      </c>
      <c r="BE8" s="28">
        <f t="shared" si="7"/>
        <v>0</v>
      </c>
      <c r="BF8" s="28">
        <f t="shared" si="7"/>
        <v>0</v>
      </c>
      <c r="BG8" s="28">
        <f t="shared" si="7"/>
        <v>0</v>
      </c>
      <c r="BH8" s="28">
        <f t="shared" si="7"/>
        <v>0</v>
      </c>
      <c r="BI8" s="28">
        <f t="shared" si="6"/>
        <v>0</v>
      </c>
      <c r="BJ8" s="28">
        <f t="shared" si="6"/>
        <v>3</v>
      </c>
      <c r="BK8" s="28">
        <f t="shared" si="4"/>
        <v>0</v>
      </c>
      <c r="BL8" s="28">
        <f t="shared" ref="BL8:BM8" si="8">COUNTIF(BL2:BL7,"&gt;0")</f>
        <v>0</v>
      </c>
      <c r="BM8" s="28">
        <f t="shared" si="8"/>
        <v>0</v>
      </c>
      <c r="BN8" s="28">
        <f t="shared" ref="BN8" si="9">COUNTIF(BN2:BN7,"&gt;0")</f>
        <v>0</v>
      </c>
      <c r="BO8" s="28">
        <f t="shared" ref="BO8" si="10">COUNTIF(BO2:BO7,"&gt;0")</f>
        <v>0</v>
      </c>
      <c r="BP8" s="28">
        <f t="shared" si="0"/>
        <v>3</v>
      </c>
      <c r="BQ8" t="s">
        <v>867</v>
      </c>
    </row>
    <row r="9" spans="1:69" x14ac:dyDescent="0.25">
      <c r="A9" s="6" t="s">
        <v>49</v>
      </c>
      <c r="C9" s="24">
        <f>C8/$B8*100</f>
        <v>0</v>
      </c>
      <c r="D9" s="24">
        <f t="shared" ref="D9:BP9" si="11">D8/$B8*100</f>
        <v>0</v>
      </c>
      <c r="E9" s="24">
        <f t="shared" si="11"/>
        <v>0</v>
      </c>
      <c r="F9" s="19">
        <f t="shared" si="11"/>
        <v>16.666666666666664</v>
      </c>
      <c r="G9" s="19">
        <f t="shared" si="11"/>
        <v>16.666666666666664</v>
      </c>
      <c r="H9" s="19">
        <f t="shared" si="11"/>
        <v>66.666666666666657</v>
      </c>
      <c r="I9" s="33">
        <f t="shared" si="11"/>
        <v>100</v>
      </c>
      <c r="J9" s="19">
        <f t="shared" ref="J9:M9" si="12">J8/$B8*100</f>
        <v>16.666666666666664</v>
      </c>
      <c r="K9" s="19">
        <f t="shared" si="12"/>
        <v>16.666666666666664</v>
      </c>
      <c r="L9" s="24">
        <f t="shared" si="12"/>
        <v>0</v>
      </c>
      <c r="M9" s="19">
        <f t="shared" si="12"/>
        <v>66.666666666666657</v>
      </c>
      <c r="N9" s="33">
        <f t="shared" si="11"/>
        <v>100</v>
      </c>
      <c r="O9" s="33">
        <f t="shared" ref="O9:Q9" si="13">O8/$B8*100</f>
        <v>83.333333333333343</v>
      </c>
      <c r="P9" s="24">
        <f t="shared" si="13"/>
        <v>0</v>
      </c>
      <c r="Q9" s="33">
        <f t="shared" si="13"/>
        <v>83.333333333333343</v>
      </c>
      <c r="R9" s="33">
        <f t="shared" ref="R9:W9" si="14">R8/$B8*100</f>
        <v>100</v>
      </c>
      <c r="S9" s="33">
        <f t="shared" si="14"/>
        <v>100</v>
      </c>
      <c r="T9" s="33">
        <f t="shared" si="14"/>
        <v>100</v>
      </c>
      <c r="U9" s="33">
        <f t="shared" si="14"/>
        <v>100</v>
      </c>
      <c r="V9" s="33">
        <f t="shared" si="14"/>
        <v>100</v>
      </c>
      <c r="W9" s="19">
        <f t="shared" si="14"/>
        <v>16.666666666666664</v>
      </c>
      <c r="X9" s="33">
        <f t="shared" si="11"/>
        <v>100</v>
      </c>
      <c r="Y9" s="33">
        <f t="shared" si="11"/>
        <v>100</v>
      </c>
      <c r="Z9" s="24">
        <f t="shared" ref="Z9:BK9" si="15">Z8/$B8*100</f>
        <v>0</v>
      </c>
      <c r="AA9" s="19">
        <f t="shared" si="15"/>
        <v>33.333333333333329</v>
      </c>
      <c r="AB9" s="19">
        <f t="shared" si="15"/>
        <v>33.333333333333329</v>
      </c>
      <c r="AC9" s="19">
        <f t="shared" si="15"/>
        <v>16.666666666666664</v>
      </c>
      <c r="AD9" s="24">
        <f t="shared" si="15"/>
        <v>0</v>
      </c>
      <c r="AE9" s="24">
        <f t="shared" si="15"/>
        <v>0</v>
      </c>
      <c r="AF9" s="19">
        <f t="shared" si="15"/>
        <v>50</v>
      </c>
      <c r="AG9" s="19">
        <f t="shared" si="15"/>
        <v>33.333333333333329</v>
      </c>
      <c r="AH9" s="24">
        <f t="shared" si="15"/>
        <v>0</v>
      </c>
      <c r="AI9" s="19">
        <f t="shared" si="15"/>
        <v>50</v>
      </c>
      <c r="AJ9" s="24">
        <f t="shared" si="15"/>
        <v>0</v>
      </c>
      <c r="AK9" s="24">
        <f t="shared" ref="AK9" si="16">AK8/$B8*100</f>
        <v>0</v>
      </c>
      <c r="AL9" s="24">
        <f t="shared" si="15"/>
        <v>0</v>
      </c>
      <c r="AM9" s="24">
        <f t="shared" si="15"/>
        <v>0</v>
      </c>
      <c r="AN9" s="24">
        <f t="shared" si="15"/>
        <v>0</v>
      </c>
      <c r="AO9" s="24">
        <f t="shared" ref="AO9:BJ9" si="17">AO8/$B8*100</f>
        <v>0</v>
      </c>
      <c r="AP9" s="19">
        <f t="shared" si="17"/>
        <v>16.666666666666664</v>
      </c>
      <c r="AQ9" s="24">
        <f t="shared" si="17"/>
        <v>0</v>
      </c>
      <c r="AR9" s="24">
        <f t="shared" si="17"/>
        <v>0</v>
      </c>
      <c r="AS9" s="24">
        <f t="shared" si="17"/>
        <v>0</v>
      </c>
      <c r="AT9" s="19">
        <f t="shared" si="17"/>
        <v>33.333333333333329</v>
      </c>
      <c r="AU9" s="24">
        <f t="shared" si="17"/>
        <v>0</v>
      </c>
      <c r="AV9" s="19">
        <f t="shared" si="17"/>
        <v>66.666666666666657</v>
      </c>
      <c r="AW9" s="24">
        <f t="shared" si="17"/>
        <v>0</v>
      </c>
      <c r="AX9" s="33">
        <f t="shared" si="17"/>
        <v>100</v>
      </c>
      <c r="AY9" s="33">
        <f t="shared" si="17"/>
        <v>100</v>
      </c>
      <c r="AZ9" s="24">
        <f t="shared" si="17"/>
        <v>0</v>
      </c>
      <c r="BA9" s="24">
        <f t="shared" ref="BA9:BH9" si="18">BA8/$B8*100</f>
        <v>0</v>
      </c>
      <c r="BB9" s="24">
        <f t="shared" si="18"/>
        <v>0</v>
      </c>
      <c r="BC9" s="19">
        <f t="shared" si="18"/>
        <v>50</v>
      </c>
      <c r="BD9" s="19">
        <f t="shared" si="18"/>
        <v>16.666666666666664</v>
      </c>
      <c r="BE9" s="24">
        <f t="shared" si="18"/>
        <v>0</v>
      </c>
      <c r="BF9" s="24">
        <f t="shared" si="18"/>
        <v>0</v>
      </c>
      <c r="BG9" s="24">
        <f t="shared" si="18"/>
        <v>0</v>
      </c>
      <c r="BH9" s="24">
        <f t="shared" si="18"/>
        <v>0</v>
      </c>
      <c r="BI9" s="24">
        <f t="shared" si="17"/>
        <v>0</v>
      </c>
      <c r="BJ9" s="19">
        <f t="shared" si="17"/>
        <v>50</v>
      </c>
      <c r="BK9" s="24">
        <f t="shared" si="15"/>
        <v>0</v>
      </c>
      <c r="BL9" s="24">
        <f t="shared" ref="BL9:BM9" si="19">BL8/$B8*100</f>
        <v>0</v>
      </c>
      <c r="BM9" s="24">
        <f t="shared" si="19"/>
        <v>0</v>
      </c>
      <c r="BN9" s="24">
        <f t="shared" ref="BN9" si="20">BN8/$B8*100</f>
        <v>0</v>
      </c>
      <c r="BO9" s="24">
        <f t="shared" ref="BO9" si="21">BO8/$B8*100</f>
        <v>0</v>
      </c>
      <c r="BP9" s="19">
        <f t="shared" si="11"/>
        <v>50</v>
      </c>
    </row>
    <row r="10" spans="1:69" x14ac:dyDescent="0.25">
      <c r="C10" s="16" t="str">
        <f>IF(C9&gt;=75,"charakt.",IF(AND(C9&gt;0,C9&lt;=5),"unikatowa",IF(C9=0,"brak","")))</f>
        <v>brak</v>
      </c>
      <c r="D10" s="16" t="str">
        <f t="shared" ref="D10:BP10" si="22">IF(D9&gt;=75,"charakt.",IF(AND(D9&gt;0,D9&lt;=5),"unikatowa",IF(D9=0,"brak","")))</f>
        <v>brak</v>
      </c>
      <c r="E10" s="16" t="str">
        <f t="shared" si="22"/>
        <v>brak</v>
      </c>
      <c r="F10" s="16" t="str">
        <f t="shared" si="22"/>
        <v/>
      </c>
      <c r="G10" s="16" t="str">
        <f t="shared" si="22"/>
        <v/>
      </c>
      <c r="H10" s="16" t="str">
        <f t="shared" si="22"/>
        <v/>
      </c>
      <c r="I10" s="16" t="str">
        <f t="shared" si="22"/>
        <v>charakt.</v>
      </c>
      <c r="J10" s="16" t="str">
        <f t="shared" ref="J10:M10" si="23">IF(J9&gt;=75,"charakt.",IF(AND(J9&gt;0,J9&lt;=5),"unikatowa",IF(J9=0,"brak","")))</f>
        <v/>
      </c>
      <c r="K10" s="16" t="str">
        <f t="shared" si="23"/>
        <v/>
      </c>
      <c r="L10" s="16" t="str">
        <f t="shared" si="23"/>
        <v>brak</v>
      </c>
      <c r="M10" s="16" t="str">
        <f t="shared" si="23"/>
        <v/>
      </c>
      <c r="N10" s="16" t="str">
        <f t="shared" si="22"/>
        <v>charakt.</v>
      </c>
      <c r="O10" s="16" t="str">
        <f t="shared" ref="O10:Q10" si="24">IF(O9&gt;=75,"charakt.",IF(AND(O9&gt;0,O9&lt;=5),"unikatowa",IF(O9=0,"brak","")))</f>
        <v>charakt.</v>
      </c>
      <c r="P10" s="16" t="str">
        <f t="shared" si="24"/>
        <v>brak</v>
      </c>
      <c r="Q10" s="16" t="str">
        <f t="shared" si="24"/>
        <v>charakt.</v>
      </c>
      <c r="R10" s="16" t="str">
        <f t="shared" ref="R10:W10" si="25">IF(R9&gt;=75,"charakt.",IF(AND(R9&gt;0,R9&lt;=5),"unikatowa",IF(R9=0,"brak","")))</f>
        <v>charakt.</v>
      </c>
      <c r="S10" s="16" t="str">
        <f t="shared" si="25"/>
        <v>charakt.</v>
      </c>
      <c r="T10" s="16" t="str">
        <f t="shared" si="25"/>
        <v>charakt.</v>
      </c>
      <c r="U10" s="16" t="str">
        <f t="shared" si="25"/>
        <v>charakt.</v>
      </c>
      <c r="V10" s="16" t="str">
        <f t="shared" si="25"/>
        <v>charakt.</v>
      </c>
      <c r="W10" s="16" t="str">
        <f t="shared" si="25"/>
        <v/>
      </c>
      <c r="X10" s="16" t="str">
        <f t="shared" si="22"/>
        <v>charakt.</v>
      </c>
      <c r="Y10" s="16" t="str">
        <f t="shared" si="22"/>
        <v>charakt.</v>
      </c>
      <c r="Z10" s="16" t="str">
        <f t="shared" ref="Z10:BK10" si="26">IF(Z9&gt;=75,"charakt.",IF(AND(Z9&gt;0,Z9&lt;=5),"unikatowa",IF(Z9=0,"brak","")))</f>
        <v>brak</v>
      </c>
      <c r="AA10" s="16" t="str">
        <f t="shared" si="26"/>
        <v/>
      </c>
      <c r="AB10" s="16" t="str">
        <f t="shared" si="26"/>
        <v/>
      </c>
      <c r="AC10" s="16" t="str">
        <f t="shared" si="26"/>
        <v/>
      </c>
      <c r="AD10" s="16" t="str">
        <f t="shared" si="26"/>
        <v>brak</v>
      </c>
      <c r="AE10" s="16" t="str">
        <f t="shared" si="26"/>
        <v>brak</v>
      </c>
      <c r="AF10" s="16" t="str">
        <f t="shared" si="26"/>
        <v/>
      </c>
      <c r="AG10" s="16" t="str">
        <f t="shared" si="26"/>
        <v/>
      </c>
      <c r="AH10" s="16" t="str">
        <f t="shared" si="26"/>
        <v>brak</v>
      </c>
      <c r="AI10" s="16" t="str">
        <f t="shared" si="26"/>
        <v/>
      </c>
      <c r="AJ10" s="16" t="str">
        <f t="shared" si="26"/>
        <v>brak</v>
      </c>
      <c r="AK10" s="16" t="str">
        <f t="shared" ref="AK10" si="27">IF(AK9&gt;=75,"charakt.",IF(AND(AK9&gt;0,AK9&lt;=5),"unikatowa",IF(AK9=0,"brak","")))</f>
        <v>brak</v>
      </c>
      <c r="AL10" s="16" t="str">
        <f t="shared" si="26"/>
        <v>brak</v>
      </c>
      <c r="AM10" s="16" t="str">
        <f t="shared" si="26"/>
        <v>brak</v>
      </c>
      <c r="AN10" s="16" t="str">
        <f t="shared" si="26"/>
        <v>brak</v>
      </c>
      <c r="AO10" s="16" t="str">
        <f t="shared" ref="AO10:BJ10" si="28">IF(AO9&gt;=75,"charakt.",IF(AND(AO9&gt;0,AO9&lt;=5),"unikatowa",IF(AO9=0,"brak","")))</f>
        <v>brak</v>
      </c>
      <c r="AP10" s="16" t="str">
        <f t="shared" si="28"/>
        <v/>
      </c>
      <c r="AQ10" s="16" t="str">
        <f t="shared" si="28"/>
        <v>brak</v>
      </c>
      <c r="AR10" s="16" t="str">
        <f t="shared" si="28"/>
        <v>brak</v>
      </c>
      <c r="AS10" s="16" t="str">
        <f t="shared" si="28"/>
        <v>brak</v>
      </c>
      <c r="AT10" s="16" t="str">
        <f t="shared" si="28"/>
        <v/>
      </c>
      <c r="AU10" s="16" t="str">
        <f t="shared" si="28"/>
        <v>brak</v>
      </c>
      <c r="AV10" s="16" t="str">
        <f t="shared" si="28"/>
        <v/>
      </c>
      <c r="AW10" s="16" t="str">
        <f t="shared" si="28"/>
        <v>brak</v>
      </c>
      <c r="AX10" s="16" t="str">
        <f t="shared" si="28"/>
        <v>charakt.</v>
      </c>
      <c r="AY10" s="16" t="str">
        <f t="shared" si="28"/>
        <v>charakt.</v>
      </c>
      <c r="AZ10" s="16" t="str">
        <f t="shared" si="28"/>
        <v>brak</v>
      </c>
      <c r="BA10" s="16" t="str">
        <f t="shared" ref="BA10:BH10" si="29">IF(BA9&gt;=75,"charakt.",IF(AND(BA9&gt;0,BA9&lt;=5),"unikatowa",IF(BA9=0,"brak","")))</f>
        <v>brak</v>
      </c>
      <c r="BB10" s="16" t="str">
        <f t="shared" si="29"/>
        <v>brak</v>
      </c>
      <c r="BC10" s="16" t="str">
        <f t="shared" si="29"/>
        <v/>
      </c>
      <c r="BD10" s="16" t="str">
        <f t="shared" si="29"/>
        <v/>
      </c>
      <c r="BE10" s="16" t="str">
        <f t="shared" si="29"/>
        <v>brak</v>
      </c>
      <c r="BF10" s="16" t="str">
        <f t="shared" si="29"/>
        <v>brak</v>
      </c>
      <c r="BG10" s="16" t="str">
        <f t="shared" si="29"/>
        <v>brak</v>
      </c>
      <c r="BH10" s="16" t="str">
        <f t="shared" si="29"/>
        <v>brak</v>
      </c>
      <c r="BI10" s="16" t="str">
        <f t="shared" si="28"/>
        <v>brak</v>
      </c>
      <c r="BJ10" s="16" t="str">
        <f t="shared" si="28"/>
        <v/>
      </c>
      <c r="BK10" s="16" t="str">
        <f t="shared" si="26"/>
        <v>brak</v>
      </c>
      <c r="BL10" s="16" t="str">
        <f t="shared" ref="BL10:BM10" si="30">IF(BL9&gt;=75,"charakt.",IF(AND(BL9&gt;0,BL9&lt;=5),"unikatowa",IF(BL9=0,"brak","")))</f>
        <v>brak</v>
      </c>
      <c r="BM10" s="16" t="str">
        <f t="shared" si="30"/>
        <v>brak</v>
      </c>
      <c r="BN10" s="16" t="str">
        <f t="shared" ref="BN10" si="31">IF(BN9&gt;=75,"charakt.",IF(AND(BN9&gt;0,BN9&lt;=5),"unikatowa",IF(BN9=0,"brak","")))</f>
        <v>brak</v>
      </c>
      <c r="BO10" s="16" t="str">
        <f t="shared" ref="BO10" si="32">IF(BO9&gt;=75,"charakt.",IF(AND(BO9&gt;0,BO9&lt;=5),"unikatowa",IF(BO9=0,"brak","")))</f>
        <v>brak</v>
      </c>
      <c r="BP10" s="16" t="str">
        <f t="shared" si="22"/>
        <v/>
      </c>
    </row>
  </sheetData>
  <sheetProtection sheet="1" objects="1" scenarios="1" sort="0" autoFilter="0"/>
  <conditionalFormatting sqref="Q2:V7">
    <cfRule type="cellIs" dxfId="75" priority="42" operator="greaterThan">
      <formula>0</formula>
    </cfRule>
  </conditionalFormatting>
  <conditionalFormatting sqref="X2:AG7">
    <cfRule type="cellIs" dxfId="74" priority="30" operator="greaterThan">
      <formula>0</formula>
    </cfRule>
  </conditionalFormatting>
  <conditionalFormatting sqref="AI2:BA7">
    <cfRule type="cellIs" dxfId="73" priority="13" operator="greaterThan">
      <formula>0</formula>
    </cfRule>
  </conditionalFormatting>
  <conditionalFormatting sqref="BC2:BN7">
    <cfRule type="cellIs" dxfId="72" priority="2" operator="greaterThan">
      <formula>0</formula>
    </cfRule>
  </conditionalFormatting>
  <conditionalFormatting sqref="BP2:BP7">
    <cfRule type="cellIs" dxfId="71" priority="1" operator="greater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66457C-8CD9-4034-86C9-9054637F4364}">
  <sheetPr codeName="Arkusz2"/>
  <dimension ref="A1:BQ40"/>
  <sheetViews>
    <sheetView workbookViewId="0">
      <pane xSplit="2" ySplit="1" topLeftCell="C2" activePane="bottomRight" state="frozen"/>
      <selection activeCell="P79" sqref="P79"/>
      <selection pane="topRight" activeCell="P79" sqref="P79"/>
      <selection pane="bottomLeft" activeCell="P79" sqref="P79"/>
      <selection pane="bottomRight" activeCell="L2" sqref="L2"/>
    </sheetView>
  </sheetViews>
  <sheetFormatPr defaultRowHeight="15" x14ac:dyDescent="0.25"/>
  <cols>
    <col min="1" max="1" width="18.140625" customWidth="1"/>
    <col min="2" max="2" width="9.42578125" customWidth="1"/>
    <col min="3" max="68" width="11.42578125" customWidth="1"/>
    <col min="69" max="69" width="18" customWidth="1"/>
  </cols>
  <sheetData>
    <row r="1" spans="1:68" x14ac:dyDescent="0.25">
      <c r="A1" s="4" t="s">
        <v>0</v>
      </c>
      <c r="B1" s="4" t="s">
        <v>47</v>
      </c>
      <c r="C1" s="4" t="s">
        <v>43</v>
      </c>
      <c r="D1" s="4" t="s">
        <v>42</v>
      </c>
      <c r="E1" s="4" t="s">
        <v>44</v>
      </c>
      <c r="F1" s="4" t="s">
        <v>45</v>
      </c>
      <c r="G1" s="4" t="s">
        <v>46</v>
      </c>
      <c r="H1" s="4" t="s">
        <v>868</v>
      </c>
      <c r="I1" s="4" t="s">
        <v>869</v>
      </c>
      <c r="J1" s="4" t="s">
        <v>870</v>
      </c>
      <c r="K1" s="4" t="s">
        <v>871</v>
      </c>
      <c r="L1" s="4" t="s">
        <v>872</v>
      </c>
      <c r="M1" s="4" t="s">
        <v>873</v>
      </c>
      <c r="N1" s="4" t="s">
        <v>874</v>
      </c>
      <c r="O1" s="4" t="s">
        <v>875</v>
      </c>
      <c r="P1" s="4" t="s">
        <v>876</v>
      </c>
      <c r="Q1" s="4" t="s">
        <v>877</v>
      </c>
      <c r="R1" s="4" t="s">
        <v>878</v>
      </c>
      <c r="S1" s="4" t="s">
        <v>879</v>
      </c>
      <c r="T1" s="4" t="s">
        <v>880</v>
      </c>
      <c r="U1" s="4" t="s">
        <v>881</v>
      </c>
      <c r="V1" s="4" t="s">
        <v>882</v>
      </c>
      <c r="W1" s="4" t="s">
        <v>883</v>
      </c>
      <c r="X1" s="4" t="s">
        <v>884</v>
      </c>
      <c r="Y1" s="4" t="s">
        <v>885</v>
      </c>
      <c r="Z1" s="4" t="s">
        <v>886</v>
      </c>
      <c r="AA1" s="4" t="s">
        <v>887</v>
      </c>
      <c r="AB1" s="4" t="s">
        <v>888</v>
      </c>
      <c r="AC1" s="4" t="s">
        <v>889</v>
      </c>
      <c r="AD1" s="4" t="s">
        <v>890</v>
      </c>
      <c r="AE1" s="4" t="s">
        <v>891</v>
      </c>
      <c r="AF1" s="4" t="s">
        <v>892</v>
      </c>
      <c r="AG1" s="4" t="s">
        <v>893</v>
      </c>
      <c r="AH1" s="4" t="s">
        <v>894</v>
      </c>
      <c r="AI1" s="4" t="s">
        <v>895</v>
      </c>
      <c r="AJ1" s="4" t="s">
        <v>896</v>
      </c>
      <c r="AK1" s="4" t="s">
        <v>927</v>
      </c>
      <c r="AL1" s="4" t="s">
        <v>897</v>
      </c>
      <c r="AM1" s="4" t="s">
        <v>898</v>
      </c>
      <c r="AN1" s="4" t="s">
        <v>899</v>
      </c>
      <c r="AO1" s="4" t="s">
        <v>900</v>
      </c>
      <c r="AP1" s="4" t="s">
        <v>901</v>
      </c>
      <c r="AQ1" s="4" t="s">
        <v>902</v>
      </c>
      <c r="AR1" s="4" t="s">
        <v>903</v>
      </c>
      <c r="AS1" s="4" t="s">
        <v>904</v>
      </c>
      <c r="AT1" s="4" t="s">
        <v>905</v>
      </c>
      <c r="AU1" s="4" t="s">
        <v>906</v>
      </c>
      <c r="AV1" s="4" t="s">
        <v>907</v>
      </c>
      <c r="AW1" s="4" t="s">
        <v>908</v>
      </c>
      <c r="AX1" s="4" t="s">
        <v>909</v>
      </c>
      <c r="AY1" s="4" t="s">
        <v>910</v>
      </c>
      <c r="AZ1" s="4" t="s">
        <v>911</v>
      </c>
      <c r="BA1" s="4" t="s">
        <v>912</v>
      </c>
      <c r="BB1" s="4" t="s">
        <v>913</v>
      </c>
      <c r="BC1" s="4" t="s">
        <v>914</v>
      </c>
      <c r="BD1" s="4" t="s">
        <v>915</v>
      </c>
      <c r="BE1" s="4" t="s">
        <v>916</v>
      </c>
      <c r="BF1" s="4" t="s">
        <v>917</v>
      </c>
      <c r="BG1" s="4" t="s">
        <v>918</v>
      </c>
      <c r="BH1" s="4" t="s">
        <v>919</v>
      </c>
      <c r="BI1" s="4" t="s">
        <v>920</v>
      </c>
      <c r="BJ1" s="4" t="s">
        <v>921</v>
      </c>
      <c r="BK1" s="4" t="s">
        <v>922</v>
      </c>
      <c r="BL1" s="4" t="s">
        <v>923</v>
      </c>
      <c r="BM1" s="4" t="s">
        <v>924</v>
      </c>
      <c r="BN1" s="4" t="s">
        <v>928</v>
      </c>
      <c r="BO1" s="4" t="s">
        <v>925</v>
      </c>
      <c r="BP1" s="4" t="s">
        <v>926</v>
      </c>
    </row>
    <row r="2" spans="1:68" x14ac:dyDescent="0.25">
      <c r="A2" s="1" t="s">
        <v>5</v>
      </c>
      <c r="B2" s="1" t="s">
        <v>6</v>
      </c>
      <c r="C2" s="10">
        <v>0</v>
      </c>
      <c r="D2" s="8">
        <v>0</v>
      </c>
      <c r="E2" s="2">
        <v>0</v>
      </c>
      <c r="F2" s="8">
        <v>0</v>
      </c>
      <c r="G2" s="8">
        <v>0</v>
      </c>
      <c r="H2" s="3">
        <v>1</v>
      </c>
      <c r="I2" s="9">
        <v>4.5248868778280498</v>
      </c>
      <c r="J2" s="8">
        <v>0</v>
      </c>
      <c r="K2" s="8">
        <v>0</v>
      </c>
      <c r="L2" s="9">
        <v>1.0558069381598791</v>
      </c>
      <c r="M2" s="9">
        <v>31.825037707390646</v>
      </c>
      <c r="N2" s="9">
        <v>1.3544494720965308</v>
      </c>
      <c r="O2" s="9">
        <v>5.2006033182503764</v>
      </c>
      <c r="P2" s="8">
        <v>0</v>
      </c>
      <c r="Q2" s="8">
        <v>3.3182503770739098</v>
      </c>
      <c r="R2" s="8">
        <v>4.5248868778280542</v>
      </c>
      <c r="S2" s="8">
        <v>83.107088989441934</v>
      </c>
      <c r="T2" s="8">
        <v>0</v>
      </c>
      <c r="U2" s="8">
        <v>0.1508295625942685</v>
      </c>
      <c r="V2" s="8">
        <v>0.45248868778280538</v>
      </c>
      <c r="W2" s="9">
        <v>1.5082956259426847</v>
      </c>
      <c r="X2" s="8">
        <v>8.4464555052790296</v>
      </c>
      <c r="Y2" s="8">
        <v>1.02878180945479</v>
      </c>
      <c r="Z2" s="8">
        <v>0</v>
      </c>
      <c r="AA2" s="8">
        <v>0</v>
      </c>
      <c r="AB2" s="8">
        <v>0</v>
      </c>
      <c r="AC2" s="8">
        <v>0</v>
      </c>
      <c r="AD2" s="8">
        <v>0</v>
      </c>
      <c r="AE2" s="8">
        <v>0</v>
      </c>
      <c r="AF2" s="8">
        <v>0</v>
      </c>
      <c r="AG2" s="8">
        <v>0</v>
      </c>
      <c r="AH2" s="8">
        <v>0</v>
      </c>
      <c r="AI2" s="8">
        <v>0</v>
      </c>
      <c r="AJ2" s="8">
        <v>0</v>
      </c>
      <c r="AK2" s="10">
        <v>0</v>
      </c>
      <c r="AL2" s="8">
        <v>0</v>
      </c>
      <c r="AM2" s="8">
        <v>0</v>
      </c>
      <c r="AN2" s="8">
        <v>0</v>
      </c>
      <c r="AO2" s="8">
        <v>0</v>
      </c>
      <c r="AP2" s="8">
        <v>0</v>
      </c>
      <c r="AQ2" s="8">
        <v>0</v>
      </c>
      <c r="AR2" s="8">
        <v>0</v>
      </c>
      <c r="AS2" s="8">
        <v>0</v>
      </c>
      <c r="AT2" s="8">
        <v>0</v>
      </c>
      <c r="AU2" s="8">
        <v>0</v>
      </c>
      <c r="AV2" s="8">
        <v>0</v>
      </c>
      <c r="AW2" s="8">
        <v>0</v>
      </c>
      <c r="AX2" s="8">
        <v>1.5082956259426801</v>
      </c>
      <c r="AY2" s="8">
        <v>1.5082956259426847</v>
      </c>
      <c r="AZ2" s="8">
        <v>0</v>
      </c>
      <c r="BA2" s="8">
        <v>0</v>
      </c>
      <c r="BB2" s="8">
        <v>0</v>
      </c>
      <c r="BC2" s="8">
        <v>0</v>
      </c>
      <c r="BD2" s="8">
        <v>0</v>
      </c>
      <c r="BE2" s="8">
        <v>0</v>
      </c>
      <c r="BF2" s="8">
        <v>0</v>
      </c>
      <c r="BG2" s="8">
        <v>0</v>
      </c>
      <c r="BH2" s="8">
        <v>0</v>
      </c>
      <c r="BI2" s="8">
        <v>0</v>
      </c>
      <c r="BJ2" s="8">
        <v>0</v>
      </c>
      <c r="BK2" s="8">
        <v>0</v>
      </c>
      <c r="BL2" s="8">
        <v>0</v>
      </c>
      <c r="BM2" s="8">
        <v>0</v>
      </c>
      <c r="BN2" s="8">
        <v>0</v>
      </c>
      <c r="BO2" s="8">
        <v>0</v>
      </c>
      <c r="BP2" s="8">
        <v>0</v>
      </c>
    </row>
    <row r="3" spans="1:68" x14ac:dyDescent="0.25">
      <c r="A3" s="1" t="s">
        <v>7</v>
      </c>
      <c r="B3" s="1" t="s">
        <v>6</v>
      </c>
      <c r="C3" s="10">
        <v>0</v>
      </c>
      <c r="D3" s="10">
        <v>0</v>
      </c>
      <c r="E3" s="1">
        <v>0</v>
      </c>
      <c r="F3" s="10">
        <v>0</v>
      </c>
      <c r="G3" s="10">
        <v>0</v>
      </c>
      <c r="H3" s="1">
        <v>0</v>
      </c>
      <c r="I3" s="10">
        <v>0</v>
      </c>
      <c r="J3" s="10">
        <v>0</v>
      </c>
      <c r="K3" s="10">
        <v>0</v>
      </c>
      <c r="L3" s="10">
        <v>0</v>
      </c>
      <c r="M3" s="10">
        <v>0</v>
      </c>
      <c r="N3" s="11">
        <v>1.6371826371826372</v>
      </c>
      <c r="O3" s="11">
        <v>6.1744471744471738</v>
      </c>
      <c r="P3" s="10">
        <v>0</v>
      </c>
      <c r="Q3" s="10">
        <v>5.1597051597051591</v>
      </c>
      <c r="R3" s="10">
        <v>56.838656838656831</v>
      </c>
      <c r="S3" s="10">
        <v>35.462735462735459</v>
      </c>
      <c r="T3" s="10">
        <v>0</v>
      </c>
      <c r="U3" s="10">
        <v>0</v>
      </c>
      <c r="V3" s="10">
        <v>0</v>
      </c>
      <c r="W3" s="10">
        <v>0</v>
      </c>
      <c r="X3" s="10">
        <v>2.5389025389025388</v>
      </c>
      <c r="Y3" s="10">
        <v>1.3488672077814479</v>
      </c>
      <c r="Z3" s="10">
        <v>0</v>
      </c>
      <c r="AA3" s="10">
        <v>0</v>
      </c>
      <c r="AB3" s="10">
        <v>0</v>
      </c>
      <c r="AC3" s="10">
        <v>0</v>
      </c>
      <c r="AD3" s="10">
        <v>0</v>
      </c>
      <c r="AE3" s="10">
        <v>0</v>
      </c>
      <c r="AF3" s="10">
        <v>0</v>
      </c>
      <c r="AG3" s="10">
        <v>0</v>
      </c>
      <c r="AH3" s="10">
        <v>0</v>
      </c>
      <c r="AI3" s="10">
        <v>0</v>
      </c>
      <c r="AJ3" s="10">
        <v>0</v>
      </c>
      <c r="AK3" s="10">
        <v>0</v>
      </c>
      <c r="AL3" s="10">
        <v>0</v>
      </c>
      <c r="AM3" s="10">
        <v>0</v>
      </c>
      <c r="AN3" s="10">
        <v>0</v>
      </c>
      <c r="AO3" s="10">
        <v>0</v>
      </c>
      <c r="AP3" s="10">
        <v>0</v>
      </c>
      <c r="AQ3" s="10">
        <v>0</v>
      </c>
      <c r="AR3" s="10">
        <v>0</v>
      </c>
      <c r="AS3" s="10">
        <v>0</v>
      </c>
      <c r="AT3" s="10">
        <v>0</v>
      </c>
      <c r="AU3" s="10">
        <v>0</v>
      </c>
      <c r="AV3" s="10">
        <v>0</v>
      </c>
      <c r="AW3" s="10">
        <v>0</v>
      </c>
      <c r="AX3" s="10">
        <v>0</v>
      </c>
      <c r="AY3" s="10">
        <v>0</v>
      </c>
      <c r="AZ3" s="10">
        <v>0</v>
      </c>
      <c r="BA3" s="10">
        <v>0</v>
      </c>
      <c r="BB3" s="10">
        <v>0</v>
      </c>
      <c r="BC3" s="10">
        <v>0</v>
      </c>
      <c r="BD3" s="10">
        <v>0</v>
      </c>
      <c r="BE3" s="10">
        <v>0</v>
      </c>
      <c r="BF3" s="10">
        <v>0</v>
      </c>
      <c r="BG3" s="10">
        <v>0</v>
      </c>
      <c r="BH3" s="10">
        <v>0</v>
      </c>
      <c r="BI3" s="10">
        <v>0</v>
      </c>
      <c r="BJ3" s="10">
        <v>0</v>
      </c>
      <c r="BK3" s="10">
        <v>0</v>
      </c>
      <c r="BL3" s="10">
        <v>0</v>
      </c>
      <c r="BM3" s="10">
        <v>0</v>
      </c>
      <c r="BN3" s="10">
        <v>0</v>
      </c>
      <c r="BO3" s="10">
        <v>0</v>
      </c>
      <c r="BP3" s="10">
        <v>0</v>
      </c>
    </row>
    <row r="4" spans="1:68" x14ac:dyDescent="0.25">
      <c r="A4" s="1" t="s">
        <v>8</v>
      </c>
      <c r="B4" s="1" t="s">
        <v>6</v>
      </c>
      <c r="C4" s="10">
        <v>0</v>
      </c>
      <c r="D4" s="8">
        <v>0</v>
      </c>
      <c r="E4" s="2">
        <v>0</v>
      </c>
      <c r="F4" s="8">
        <v>0</v>
      </c>
      <c r="G4" s="8">
        <v>0</v>
      </c>
      <c r="H4" s="3">
        <v>1</v>
      </c>
      <c r="I4" s="9">
        <v>0.17627357659086904</v>
      </c>
      <c r="J4" s="8">
        <v>0</v>
      </c>
      <c r="K4" s="8">
        <v>0</v>
      </c>
      <c r="L4" s="8">
        <v>0</v>
      </c>
      <c r="M4" s="8">
        <v>0</v>
      </c>
      <c r="N4" s="9">
        <v>1.9938304248193195</v>
      </c>
      <c r="O4" s="9">
        <v>4.5961572360303196</v>
      </c>
      <c r="P4" s="8">
        <v>0</v>
      </c>
      <c r="Q4" s="8">
        <v>1.5335801163405605</v>
      </c>
      <c r="R4" s="8">
        <v>73.329807861801527</v>
      </c>
      <c r="S4" s="8">
        <v>23.05658381808567</v>
      </c>
      <c r="T4" s="8">
        <v>0</v>
      </c>
      <c r="U4" s="8">
        <v>0.10576414595452141</v>
      </c>
      <c r="V4" s="8">
        <v>0.37017451084082498</v>
      </c>
      <c r="W4" s="9">
        <v>3.5254715318173806E-2</v>
      </c>
      <c r="X4" s="8">
        <v>1.6040895469769081</v>
      </c>
      <c r="Y4" s="8">
        <v>1.0486868775741229</v>
      </c>
      <c r="Z4" s="8">
        <v>0</v>
      </c>
      <c r="AA4" s="8">
        <v>0.52882072977260708</v>
      </c>
      <c r="AB4" s="8">
        <v>0</v>
      </c>
      <c r="AC4" s="8">
        <v>0.17627357659086904</v>
      </c>
      <c r="AD4" s="8">
        <v>0</v>
      </c>
      <c r="AE4" s="8">
        <v>0</v>
      </c>
      <c r="AF4" s="8">
        <v>0</v>
      </c>
      <c r="AG4" s="8">
        <v>0</v>
      </c>
      <c r="AH4" s="8">
        <v>0</v>
      </c>
      <c r="AI4" s="8">
        <v>0</v>
      </c>
      <c r="AJ4" s="8">
        <v>0</v>
      </c>
      <c r="AK4" s="58">
        <v>0</v>
      </c>
      <c r="AL4" s="8">
        <v>0</v>
      </c>
      <c r="AM4" s="8">
        <v>0</v>
      </c>
      <c r="AN4" s="8">
        <v>0</v>
      </c>
      <c r="AO4" s="8">
        <v>0</v>
      </c>
      <c r="AP4" s="8">
        <v>0</v>
      </c>
      <c r="AQ4" s="8">
        <v>0</v>
      </c>
      <c r="AR4" s="8">
        <v>0</v>
      </c>
      <c r="AS4" s="8">
        <v>0</v>
      </c>
      <c r="AT4" s="8">
        <v>0</v>
      </c>
      <c r="AU4" s="8">
        <v>0</v>
      </c>
      <c r="AV4" s="8">
        <v>0</v>
      </c>
      <c r="AW4" s="8">
        <v>0</v>
      </c>
      <c r="AX4" s="8">
        <v>0</v>
      </c>
      <c r="AY4" s="8">
        <v>0</v>
      </c>
      <c r="AZ4" s="8">
        <v>0</v>
      </c>
      <c r="BA4" s="8">
        <v>0</v>
      </c>
      <c r="BB4" s="8">
        <v>0</v>
      </c>
      <c r="BC4" s="8">
        <v>0</v>
      </c>
      <c r="BD4" s="9">
        <v>0.17627357659086904</v>
      </c>
      <c r="BE4" s="8">
        <v>0</v>
      </c>
      <c r="BF4" s="8">
        <v>0</v>
      </c>
      <c r="BG4" s="8">
        <v>0</v>
      </c>
      <c r="BH4" s="8">
        <v>0</v>
      </c>
      <c r="BI4" s="8">
        <v>0</v>
      </c>
      <c r="BJ4" s="8">
        <v>0</v>
      </c>
      <c r="BK4" s="8">
        <v>0</v>
      </c>
      <c r="BL4" s="8">
        <v>0</v>
      </c>
      <c r="BM4" s="8">
        <v>0</v>
      </c>
      <c r="BN4" s="8">
        <v>0</v>
      </c>
      <c r="BO4" s="8">
        <v>0</v>
      </c>
      <c r="BP4" s="8">
        <v>0</v>
      </c>
    </row>
    <row r="5" spans="1:68" x14ac:dyDescent="0.25">
      <c r="A5" s="1" t="s">
        <v>9</v>
      </c>
      <c r="B5" s="1" t="s">
        <v>6</v>
      </c>
      <c r="C5" s="10">
        <v>0</v>
      </c>
      <c r="D5" s="11">
        <v>100</v>
      </c>
      <c r="E5" s="1">
        <v>0</v>
      </c>
      <c r="F5" s="10">
        <v>0</v>
      </c>
      <c r="G5" s="10">
        <v>0</v>
      </c>
      <c r="H5" s="1">
        <v>0</v>
      </c>
      <c r="I5" s="10">
        <v>0</v>
      </c>
      <c r="J5" s="11">
        <v>10.257615644979316</v>
      </c>
      <c r="K5" s="11">
        <v>4.3813463708160967</v>
      </c>
      <c r="L5" s="11">
        <v>0.2068446784505453</v>
      </c>
      <c r="M5" s="11">
        <v>96.126363294471616</v>
      </c>
      <c r="N5" s="11">
        <v>0.29409552463332084</v>
      </c>
      <c r="O5" s="11">
        <v>2.364798796540053</v>
      </c>
      <c r="P5" s="10">
        <v>0</v>
      </c>
      <c r="Q5" s="10">
        <v>20.148552087250845</v>
      </c>
      <c r="R5" s="10">
        <v>14.770590447536669</v>
      </c>
      <c r="S5" s="10">
        <v>63.275667544189552</v>
      </c>
      <c r="T5" s="10">
        <v>0</v>
      </c>
      <c r="U5" s="10">
        <v>0.31026701767581805</v>
      </c>
      <c r="V5" s="10">
        <v>0.46069951109439639</v>
      </c>
      <c r="W5" s="11">
        <v>0.64874012786761948</v>
      </c>
      <c r="X5" s="10">
        <v>1.0342233922527266</v>
      </c>
      <c r="Y5" s="10">
        <v>1.4680020571617192</v>
      </c>
      <c r="Z5" s="10">
        <v>0</v>
      </c>
      <c r="AA5" s="10">
        <v>9.4020308386611517E-2</v>
      </c>
      <c r="AB5" s="10">
        <v>0</v>
      </c>
      <c r="AC5" s="10">
        <v>0</v>
      </c>
      <c r="AD5" s="10">
        <v>0</v>
      </c>
      <c r="AE5" s="10">
        <v>0</v>
      </c>
      <c r="AF5" s="10">
        <v>0.18804061677322303</v>
      </c>
      <c r="AG5" s="10">
        <v>0</v>
      </c>
      <c r="AH5" s="10">
        <v>0</v>
      </c>
      <c r="AI5" s="10">
        <v>0</v>
      </c>
      <c r="AJ5" s="10">
        <v>0</v>
      </c>
      <c r="AK5" s="10">
        <v>0</v>
      </c>
      <c r="AL5" s="10">
        <v>0</v>
      </c>
      <c r="AM5" s="10">
        <v>0</v>
      </c>
      <c r="AN5" s="10">
        <v>0</v>
      </c>
      <c r="AO5" s="10">
        <v>0</v>
      </c>
      <c r="AP5" s="10">
        <v>0</v>
      </c>
      <c r="AQ5" s="10">
        <v>0</v>
      </c>
      <c r="AR5" s="10">
        <v>0</v>
      </c>
      <c r="AS5" s="10">
        <v>0</v>
      </c>
      <c r="AT5" s="10">
        <v>0</v>
      </c>
      <c r="AU5" s="10">
        <v>0</v>
      </c>
      <c r="AV5" s="10">
        <v>0</v>
      </c>
      <c r="AW5" s="10">
        <v>0</v>
      </c>
      <c r="AX5" s="10">
        <v>0</v>
      </c>
      <c r="AY5" s="10">
        <v>0</v>
      </c>
      <c r="AZ5" s="10">
        <v>0</v>
      </c>
      <c r="BA5" s="10">
        <v>0</v>
      </c>
      <c r="BB5" s="10">
        <v>0</v>
      </c>
      <c r="BC5" s="10">
        <v>0</v>
      </c>
      <c r="BD5" s="10">
        <v>0</v>
      </c>
      <c r="BE5" s="10">
        <v>0</v>
      </c>
      <c r="BF5" s="10">
        <v>0</v>
      </c>
      <c r="BG5" s="10">
        <v>0</v>
      </c>
      <c r="BH5" s="10">
        <v>0</v>
      </c>
      <c r="BI5" s="10">
        <v>0</v>
      </c>
      <c r="BJ5" s="10">
        <v>0</v>
      </c>
      <c r="BK5" s="10">
        <v>0</v>
      </c>
      <c r="BL5" s="10">
        <v>0</v>
      </c>
      <c r="BM5" s="10">
        <v>0</v>
      </c>
      <c r="BN5" s="10">
        <v>0</v>
      </c>
      <c r="BO5" s="10">
        <v>0</v>
      </c>
      <c r="BP5" s="10">
        <v>0</v>
      </c>
    </row>
    <row r="6" spans="1:68" x14ac:dyDescent="0.25">
      <c r="A6" s="1" t="s">
        <v>10</v>
      </c>
      <c r="B6" s="1" t="s">
        <v>6</v>
      </c>
      <c r="C6" s="10">
        <v>0</v>
      </c>
      <c r="D6" s="9">
        <v>23.474988238983851</v>
      </c>
      <c r="E6" s="2">
        <v>0</v>
      </c>
      <c r="F6" s="8">
        <v>0</v>
      </c>
      <c r="G6" s="9">
        <v>0.15681354869060687</v>
      </c>
      <c r="H6" s="3">
        <v>3</v>
      </c>
      <c r="I6" s="9">
        <v>4.3907793633369927</v>
      </c>
      <c r="J6" s="9">
        <v>6.0686843343264867</v>
      </c>
      <c r="K6" s="9">
        <v>8.2013485965187396</v>
      </c>
      <c r="L6" s="9">
        <v>2.1483456170613144</v>
      </c>
      <c r="M6" s="9">
        <v>43.155088599655009</v>
      </c>
      <c r="N6" s="9">
        <v>0.55119962364748321</v>
      </c>
      <c r="O6" s="9">
        <v>7.686843343264858</v>
      </c>
      <c r="P6" s="8">
        <v>0</v>
      </c>
      <c r="Q6" s="8">
        <v>24.509957660341854</v>
      </c>
      <c r="R6" s="8">
        <v>17.484710679002667</v>
      </c>
      <c r="S6" s="8">
        <v>34.40489258271915</v>
      </c>
      <c r="T6" s="8">
        <v>0</v>
      </c>
      <c r="U6" s="8">
        <v>17.955151325074485</v>
      </c>
      <c r="V6" s="8">
        <v>0.78406774345303443</v>
      </c>
      <c r="W6" s="9">
        <v>9.408812921436413E-2</v>
      </c>
      <c r="X6" s="8">
        <v>4.8612200094088127</v>
      </c>
      <c r="Y6" s="8">
        <v>2.187905224060442</v>
      </c>
      <c r="Z6" s="8">
        <v>0</v>
      </c>
      <c r="AA6" s="8">
        <v>0</v>
      </c>
      <c r="AB6" s="8">
        <v>0</v>
      </c>
      <c r="AC6" s="8">
        <v>0</v>
      </c>
      <c r="AD6" s="8">
        <v>0</v>
      </c>
      <c r="AE6" s="8">
        <v>0</v>
      </c>
      <c r="AF6" s="8">
        <v>0</v>
      </c>
      <c r="AG6" s="8">
        <v>0.15681354869060687</v>
      </c>
      <c r="AH6" s="8">
        <v>0</v>
      </c>
      <c r="AI6" s="8">
        <v>0</v>
      </c>
      <c r="AJ6" s="8">
        <v>0</v>
      </c>
      <c r="AK6" s="8">
        <v>0</v>
      </c>
      <c r="AL6" s="8">
        <v>0</v>
      </c>
      <c r="AM6" s="8">
        <v>0</v>
      </c>
      <c r="AN6" s="8">
        <v>0</v>
      </c>
      <c r="AO6" s="8">
        <v>0</v>
      </c>
      <c r="AP6" s="8">
        <v>0</v>
      </c>
      <c r="AQ6" s="8">
        <v>0</v>
      </c>
      <c r="AR6" s="8">
        <v>0</v>
      </c>
      <c r="AS6" s="8">
        <v>0</v>
      </c>
      <c r="AT6" s="8">
        <v>0</v>
      </c>
      <c r="AU6" s="8">
        <v>0</v>
      </c>
      <c r="AV6" s="8">
        <v>0</v>
      </c>
      <c r="AW6" s="8">
        <v>0</v>
      </c>
      <c r="AX6" s="8">
        <v>0</v>
      </c>
      <c r="AY6" s="8">
        <v>0</v>
      </c>
      <c r="AZ6" s="8">
        <v>0</v>
      </c>
      <c r="BA6" s="8">
        <v>0</v>
      </c>
      <c r="BB6" s="8">
        <v>0</v>
      </c>
      <c r="BC6" s="8">
        <v>0</v>
      </c>
      <c r="BD6" s="8">
        <v>0</v>
      </c>
      <c r="BE6" s="8">
        <v>0</v>
      </c>
      <c r="BF6" s="8">
        <v>0</v>
      </c>
      <c r="BG6" s="8">
        <v>0</v>
      </c>
      <c r="BH6" s="8">
        <v>0</v>
      </c>
      <c r="BI6" s="8">
        <v>0</v>
      </c>
      <c r="BJ6" s="8">
        <v>0</v>
      </c>
      <c r="BK6" s="8">
        <v>0</v>
      </c>
      <c r="BL6" s="8">
        <v>0</v>
      </c>
      <c r="BM6" s="8">
        <v>0</v>
      </c>
      <c r="BN6" s="8">
        <v>0</v>
      </c>
      <c r="BO6" s="8">
        <v>0</v>
      </c>
      <c r="BP6" s="8">
        <v>0</v>
      </c>
    </row>
    <row r="7" spans="1:68" x14ac:dyDescent="0.25">
      <c r="A7" s="1" t="s">
        <v>11</v>
      </c>
      <c r="B7" s="1" t="s">
        <v>6</v>
      </c>
      <c r="C7" s="10">
        <v>0</v>
      </c>
      <c r="D7" s="10">
        <v>0</v>
      </c>
      <c r="E7" s="1">
        <v>0</v>
      </c>
      <c r="F7" s="10">
        <v>0</v>
      </c>
      <c r="G7" s="11">
        <v>2.8818443804034586</v>
      </c>
      <c r="H7" s="1">
        <v>0</v>
      </c>
      <c r="I7" s="11">
        <v>5.7636887608069172</v>
      </c>
      <c r="J7" s="10">
        <v>0</v>
      </c>
      <c r="K7" s="10">
        <v>0</v>
      </c>
      <c r="L7" s="10">
        <v>0</v>
      </c>
      <c r="M7" s="10">
        <v>0</v>
      </c>
      <c r="N7" s="10">
        <v>0</v>
      </c>
      <c r="O7" s="11">
        <v>11.988472622478387</v>
      </c>
      <c r="P7" s="10">
        <v>0</v>
      </c>
      <c r="Q7" s="10">
        <v>48.991354466858795</v>
      </c>
      <c r="R7" s="10">
        <v>8.93371757925072</v>
      </c>
      <c r="S7" s="10">
        <v>41.786743515850148</v>
      </c>
      <c r="T7" s="10">
        <v>0</v>
      </c>
      <c r="U7" s="10">
        <v>0.28818443804034583</v>
      </c>
      <c r="V7" s="10">
        <v>0</v>
      </c>
      <c r="W7" s="10">
        <v>0</v>
      </c>
      <c r="X7" s="10">
        <v>0</v>
      </c>
      <c r="Y7" s="10">
        <v>1.3659867724123613</v>
      </c>
      <c r="Z7" s="10">
        <v>0</v>
      </c>
      <c r="AA7" s="10">
        <v>0</v>
      </c>
      <c r="AB7" s="10">
        <v>0</v>
      </c>
      <c r="AC7" s="10">
        <v>0</v>
      </c>
      <c r="AD7" s="10">
        <v>0</v>
      </c>
      <c r="AE7" s="10">
        <v>0</v>
      </c>
      <c r="AF7" s="10">
        <v>0</v>
      </c>
      <c r="AG7" s="10">
        <v>0</v>
      </c>
      <c r="AH7" s="10">
        <v>0</v>
      </c>
      <c r="AI7" s="10">
        <v>0</v>
      </c>
      <c r="AJ7" s="10">
        <v>0</v>
      </c>
      <c r="AK7" s="10">
        <v>0</v>
      </c>
      <c r="AL7" s="10">
        <v>0</v>
      </c>
      <c r="AM7" s="10">
        <v>0</v>
      </c>
      <c r="AN7" s="10">
        <v>0</v>
      </c>
      <c r="AO7" s="10">
        <v>0</v>
      </c>
      <c r="AP7" s="10">
        <v>0</v>
      </c>
      <c r="AQ7" s="10">
        <v>0</v>
      </c>
      <c r="AR7" s="10">
        <v>0</v>
      </c>
      <c r="AS7" s="10">
        <v>0</v>
      </c>
      <c r="AT7" s="10">
        <v>0</v>
      </c>
      <c r="AU7" s="10">
        <v>0</v>
      </c>
      <c r="AV7" s="10">
        <v>0</v>
      </c>
      <c r="AW7" s="10">
        <v>0</v>
      </c>
      <c r="AX7" s="10">
        <v>0</v>
      </c>
      <c r="AY7" s="10">
        <v>0</v>
      </c>
      <c r="AZ7" s="10">
        <v>0</v>
      </c>
      <c r="BA7" s="10">
        <v>0</v>
      </c>
      <c r="BB7" s="10">
        <v>0</v>
      </c>
      <c r="BC7" s="10">
        <v>0</v>
      </c>
      <c r="BD7" s="10">
        <v>0</v>
      </c>
      <c r="BE7" s="10">
        <v>0</v>
      </c>
      <c r="BF7" s="10">
        <v>0</v>
      </c>
      <c r="BG7" s="10">
        <v>0</v>
      </c>
      <c r="BH7" s="10">
        <v>0</v>
      </c>
      <c r="BI7" s="10">
        <v>0</v>
      </c>
      <c r="BJ7" s="10">
        <v>0</v>
      </c>
      <c r="BK7" s="10">
        <v>0</v>
      </c>
      <c r="BL7" s="10">
        <v>0</v>
      </c>
      <c r="BM7" s="10">
        <v>0</v>
      </c>
      <c r="BN7" s="10">
        <v>0</v>
      </c>
      <c r="BO7" s="10">
        <v>0</v>
      </c>
      <c r="BP7" s="10">
        <v>0</v>
      </c>
    </row>
    <row r="8" spans="1:68" x14ac:dyDescent="0.25">
      <c r="A8" s="1" t="s">
        <v>12</v>
      </c>
      <c r="B8" s="1" t="s">
        <v>6</v>
      </c>
      <c r="C8" s="10">
        <v>0</v>
      </c>
      <c r="D8" s="9">
        <v>87.564486338449782</v>
      </c>
      <c r="E8" s="2">
        <v>0</v>
      </c>
      <c r="F8" s="9">
        <v>9.5216865167823705</v>
      </c>
      <c r="G8" s="8">
        <v>0</v>
      </c>
      <c r="H8" s="3">
        <v>1</v>
      </c>
      <c r="I8" s="9">
        <v>0.47767658110948347</v>
      </c>
      <c r="J8" s="9">
        <v>1.4839819119801287</v>
      </c>
      <c r="K8" s="9">
        <v>2.0508247882300488</v>
      </c>
      <c r="L8" s="9">
        <v>1.9807655563339914</v>
      </c>
      <c r="M8" s="9">
        <v>57.056875358257443</v>
      </c>
      <c r="N8" s="9">
        <v>0.70266225081205025</v>
      </c>
      <c r="O8" s="9">
        <v>3.3803260938793707</v>
      </c>
      <c r="P8" s="8">
        <v>0</v>
      </c>
      <c r="Q8" s="8">
        <v>8.0026749888542117</v>
      </c>
      <c r="R8" s="8">
        <v>52.703649449079684</v>
      </c>
      <c r="S8" s="8">
        <v>34.513725240430546</v>
      </c>
      <c r="T8" s="8">
        <v>9.5535316221896684E-3</v>
      </c>
      <c r="U8" s="8">
        <v>3.1590344564040507</v>
      </c>
      <c r="V8" s="8">
        <v>0.64645563976816767</v>
      </c>
      <c r="W8" s="9">
        <v>0.48404560219094328</v>
      </c>
      <c r="X8" s="8">
        <v>0.96490669384115646</v>
      </c>
      <c r="Y8" s="8">
        <v>1.6158470456598757</v>
      </c>
      <c r="Z8" s="8">
        <v>3.1845105407298895E-2</v>
      </c>
      <c r="AA8" s="8">
        <v>3.1845105407298895E-2</v>
      </c>
      <c r="AB8" s="8">
        <v>0</v>
      </c>
      <c r="AC8" s="8">
        <v>3.1845105407298895E-2</v>
      </c>
      <c r="AD8" s="8">
        <v>0</v>
      </c>
      <c r="AE8" s="8">
        <v>0</v>
      </c>
      <c r="AF8" s="8">
        <v>0.98719826762626584</v>
      </c>
      <c r="AG8" s="8">
        <v>0</v>
      </c>
      <c r="AH8" s="8">
        <v>0</v>
      </c>
      <c r="AI8" s="8">
        <v>3.1845105407298895E-2</v>
      </c>
      <c r="AJ8" s="8">
        <v>0</v>
      </c>
      <c r="AK8" s="8">
        <v>0</v>
      </c>
      <c r="AL8" s="8">
        <v>0</v>
      </c>
      <c r="AM8" s="8">
        <v>0</v>
      </c>
      <c r="AN8" s="8">
        <v>0</v>
      </c>
      <c r="AO8" s="8">
        <v>0</v>
      </c>
      <c r="AP8" s="8">
        <v>6.3690210814597789E-2</v>
      </c>
      <c r="AQ8" s="8">
        <v>0</v>
      </c>
      <c r="AR8" s="8">
        <v>0</v>
      </c>
      <c r="AS8" s="8">
        <v>0</v>
      </c>
      <c r="AT8" s="8">
        <v>0</v>
      </c>
      <c r="AU8" s="8">
        <v>0</v>
      </c>
      <c r="AV8" s="8">
        <v>0</v>
      </c>
      <c r="AW8" s="8">
        <v>0</v>
      </c>
      <c r="AX8" s="8">
        <v>0</v>
      </c>
      <c r="AY8" s="8">
        <v>3.1845105407298895E-2</v>
      </c>
      <c r="AZ8" s="8">
        <v>0</v>
      </c>
      <c r="BA8" s="8">
        <v>0</v>
      </c>
      <c r="BB8" s="8">
        <v>0</v>
      </c>
      <c r="BC8" s="8">
        <v>0</v>
      </c>
      <c r="BD8" s="8">
        <v>0</v>
      </c>
      <c r="BE8" s="8">
        <v>0</v>
      </c>
      <c r="BF8" s="8">
        <v>0</v>
      </c>
      <c r="BG8" s="8">
        <v>0</v>
      </c>
      <c r="BH8" s="8">
        <v>0</v>
      </c>
      <c r="BI8" s="8">
        <v>0</v>
      </c>
      <c r="BJ8" s="8">
        <v>0</v>
      </c>
      <c r="BK8" s="8">
        <v>0</v>
      </c>
      <c r="BL8" s="8">
        <v>0</v>
      </c>
      <c r="BM8" s="8">
        <v>0</v>
      </c>
      <c r="BN8" s="8">
        <v>0</v>
      </c>
      <c r="BO8" s="8">
        <v>0</v>
      </c>
      <c r="BP8" s="8">
        <v>0</v>
      </c>
    </row>
    <row r="9" spans="1:68" x14ac:dyDescent="0.25">
      <c r="A9" s="1" t="s">
        <v>13</v>
      </c>
      <c r="B9" s="1" t="s">
        <v>6</v>
      </c>
      <c r="C9" s="10">
        <v>0</v>
      </c>
      <c r="D9" s="11">
        <v>90.749868904037754</v>
      </c>
      <c r="E9" s="1">
        <v>0</v>
      </c>
      <c r="F9" s="11">
        <v>8.0020975353959098</v>
      </c>
      <c r="G9" s="11">
        <v>0.10487676979549029</v>
      </c>
      <c r="H9" s="1">
        <v>0</v>
      </c>
      <c r="I9" s="10">
        <v>0</v>
      </c>
      <c r="J9" s="11">
        <v>6.3869952805453583</v>
      </c>
      <c r="K9" s="11">
        <v>1.51022548505506</v>
      </c>
      <c r="L9" s="11">
        <v>0.34609334032511802</v>
      </c>
      <c r="M9" s="11">
        <v>39.307813319349769</v>
      </c>
      <c r="N9" s="11">
        <v>1.3305715783953853</v>
      </c>
      <c r="O9" s="11">
        <v>3.9114840062926062</v>
      </c>
      <c r="P9" s="10">
        <v>0</v>
      </c>
      <c r="Q9" s="10">
        <v>13.371788148925013</v>
      </c>
      <c r="R9" s="10">
        <v>24.708966963817513</v>
      </c>
      <c r="S9" s="10">
        <v>56.927110644992126</v>
      </c>
      <c r="T9" s="10">
        <v>0</v>
      </c>
      <c r="U9" s="10">
        <v>0.51389617199790238</v>
      </c>
      <c r="V9" s="10">
        <v>0.49292081803880439</v>
      </c>
      <c r="W9" s="11">
        <v>1.7724174095437861</v>
      </c>
      <c r="X9" s="10">
        <v>3.9853172522286311</v>
      </c>
      <c r="Y9" s="10">
        <v>1.7144750360053991</v>
      </c>
      <c r="Z9" s="10">
        <v>0</v>
      </c>
      <c r="AA9" s="10">
        <v>0</v>
      </c>
      <c r="AB9" s="10">
        <v>0</v>
      </c>
      <c r="AC9" s="10">
        <v>0</v>
      </c>
      <c r="AD9" s="10">
        <v>0</v>
      </c>
      <c r="AE9" s="10">
        <v>0</v>
      </c>
      <c r="AF9" s="10">
        <v>0</v>
      </c>
      <c r="AG9" s="10">
        <v>0.10487676979549029</v>
      </c>
      <c r="AH9" s="10">
        <v>0</v>
      </c>
      <c r="AI9" s="10">
        <v>0</v>
      </c>
      <c r="AJ9" s="10">
        <v>0</v>
      </c>
      <c r="AK9" s="10">
        <v>0</v>
      </c>
      <c r="AL9" s="10">
        <v>0.10487676979549029</v>
      </c>
      <c r="AM9" s="10">
        <v>0</v>
      </c>
      <c r="AN9" s="10">
        <v>0</v>
      </c>
      <c r="AO9" s="10">
        <v>0</v>
      </c>
      <c r="AP9" s="10">
        <v>0.10487676979549029</v>
      </c>
      <c r="AQ9" s="10">
        <v>0</v>
      </c>
      <c r="AR9" s="10">
        <v>0</v>
      </c>
      <c r="AS9" s="10">
        <v>0</v>
      </c>
      <c r="AT9" s="10">
        <v>0</v>
      </c>
      <c r="AU9" s="10">
        <v>0</v>
      </c>
      <c r="AV9" s="10">
        <v>0</v>
      </c>
      <c r="AW9" s="10">
        <v>0</v>
      </c>
      <c r="AX9" s="10">
        <v>0</v>
      </c>
      <c r="AY9" s="10">
        <v>0</v>
      </c>
      <c r="AZ9" s="10">
        <v>0</v>
      </c>
      <c r="BA9" s="10">
        <v>0</v>
      </c>
      <c r="BB9" s="10">
        <v>0</v>
      </c>
      <c r="BC9" s="10">
        <v>0</v>
      </c>
      <c r="BD9" s="10">
        <v>0</v>
      </c>
      <c r="BE9" s="10">
        <v>0</v>
      </c>
      <c r="BF9" s="10">
        <v>0</v>
      </c>
      <c r="BG9" s="10">
        <v>0</v>
      </c>
      <c r="BH9" s="10">
        <v>0</v>
      </c>
      <c r="BI9" s="10">
        <v>0</v>
      </c>
      <c r="BJ9" s="10">
        <v>0.10487676979549029</v>
      </c>
      <c r="BK9" s="10">
        <v>0</v>
      </c>
      <c r="BL9" s="10">
        <v>0</v>
      </c>
      <c r="BM9" s="10">
        <v>0</v>
      </c>
      <c r="BN9" s="10">
        <v>0</v>
      </c>
      <c r="BO9" s="10">
        <v>0</v>
      </c>
      <c r="BP9" s="10">
        <v>0.10487676979549029</v>
      </c>
    </row>
    <row r="10" spans="1:68" x14ac:dyDescent="0.25">
      <c r="A10" s="1" t="s">
        <v>14</v>
      </c>
      <c r="B10" s="1" t="s">
        <v>6</v>
      </c>
      <c r="C10" s="10">
        <v>0</v>
      </c>
      <c r="D10" s="9">
        <v>100</v>
      </c>
      <c r="E10" s="2">
        <v>0</v>
      </c>
      <c r="F10" s="8">
        <v>0</v>
      </c>
      <c r="G10" s="8">
        <v>0</v>
      </c>
      <c r="H10" s="2">
        <v>0</v>
      </c>
      <c r="I10" s="8">
        <v>0</v>
      </c>
      <c r="J10" s="9">
        <v>3.2025200157500979</v>
      </c>
      <c r="K10" s="9">
        <v>0.25593909961937267</v>
      </c>
      <c r="L10" s="9">
        <v>0.52500328127050799</v>
      </c>
      <c r="M10" s="9">
        <v>100</v>
      </c>
      <c r="N10" s="9">
        <v>0.82523953274707962</v>
      </c>
      <c r="O10" s="9">
        <v>3.5687098044362782</v>
      </c>
      <c r="P10" s="8">
        <v>0</v>
      </c>
      <c r="Q10" s="8">
        <v>7.0941068381677379</v>
      </c>
      <c r="R10" s="8">
        <v>12.619766373539834</v>
      </c>
      <c r="S10" s="8">
        <v>75.101719385746165</v>
      </c>
      <c r="T10" s="8">
        <v>2.62501640635254E-2</v>
      </c>
      <c r="U10" s="8">
        <v>0.53156582228638927</v>
      </c>
      <c r="V10" s="8">
        <v>1.8900118125738286</v>
      </c>
      <c r="W10" s="8">
        <v>0</v>
      </c>
      <c r="X10" s="8">
        <v>2.7365796036225225</v>
      </c>
      <c r="Y10" s="8">
        <v>1.2514535584260198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8">
        <v>3.0187688673054209</v>
      </c>
      <c r="AG10" s="8">
        <v>0</v>
      </c>
      <c r="AH10" s="8">
        <v>0</v>
      </c>
      <c r="AI10" s="8">
        <v>6.5625410158813499E-2</v>
      </c>
      <c r="AJ10" s="8">
        <v>0</v>
      </c>
      <c r="AK10" s="8">
        <v>0</v>
      </c>
      <c r="AL10" s="8">
        <v>0</v>
      </c>
      <c r="AM10" s="8">
        <v>0</v>
      </c>
      <c r="AN10" s="8">
        <v>0</v>
      </c>
      <c r="AO10" s="8">
        <v>0</v>
      </c>
      <c r="AP10" s="8">
        <v>0.131250820317627</v>
      </c>
      <c r="AQ10" s="8">
        <v>0</v>
      </c>
      <c r="AR10" s="8">
        <v>0</v>
      </c>
      <c r="AS10" s="8">
        <v>0</v>
      </c>
      <c r="AT10" s="8">
        <v>0</v>
      </c>
      <c r="AU10" s="8">
        <v>0</v>
      </c>
      <c r="AV10" s="8">
        <v>0</v>
      </c>
      <c r="AW10" s="8">
        <v>0</v>
      </c>
      <c r="AX10" s="8">
        <v>0</v>
      </c>
      <c r="AY10" s="8">
        <v>6.5625410158813499E-2</v>
      </c>
      <c r="AZ10" s="8">
        <v>0</v>
      </c>
      <c r="BA10" s="8">
        <v>0</v>
      </c>
      <c r="BB10" s="8">
        <v>0</v>
      </c>
      <c r="BC10" s="8">
        <v>0</v>
      </c>
      <c r="BD10" s="8">
        <v>0</v>
      </c>
      <c r="BE10" s="8">
        <v>0</v>
      </c>
      <c r="BF10" s="8">
        <v>0</v>
      </c>
      <c r="BG10" s="8">
        <v>0</v>
      </c>
      <c r="BH10" s="8">
        <v>0</v>
      </c>
      <c r="BI10" s="8">
        <v>0</v>
      </c>
      <c r="BJ10" s="8">
        <v>6.5625410158813499E-2</v>
      </c>
      <c r="BK10" s="8">
        <v>0</v>
      </c>
      <c r="BL10" s="8">
        <v>0</v>
      </c>
      <c r="BM10" s="8">
        <v>0</v>
      </c>
      <c r="BN10" s="8">
        <v>0</v>
      </c>
      <c r="BO10" s="8">
        <v>0</v>
      </c>
      <c r="BP10" s="8">
        <v>0</v>
      </c>
    </row>
    <row r="11" spans="1:68" x14ac:dyDescent="0.25">
      <c r="A11" s="1" t="s">
        <v>15</v>
      </c>
      <c r="B11" s="1" t="s">
        <v>6</v>
      </c>
      <c r="C11" s="10">
        <v>0</v>
      </c>
      <c r="D11" s="10">
        <v>0</v>
      </c>
      <c r="E11" s="1">
        <v>0</v>
      </c>
      <c r="F11" s="10">
        <v>0</v>
      </c>
      <c r="G11" s="10">
        <v>0</v>
      </c>
      <c r="H11" s="5">
        <v>2</v>
      </c>
      <c r="I11" s="11">
        <v>1.344414568565143</v>
      </c>
      <c r="J11" s="10">
        <v>0</v>
      </c>
      <c r="K11" s="10">
        <v>0</v>
      </c>
      <c r="L11" s="10">
        <v>0</v>
      </c>
      <c r="M11" s="11">
        <v>9.7653385480322665</v>
      </c>
      <c r="N11" s="11">
        <v>0.23967245172329504</v>
      </c>
      <c r="O11" s="11">
        <v>2.6715961867514055</v>
      </c>
      <c r="P11" s="10">
        <v>0</v>
      </c>
      <c r="Q11" s="10">
        <v>1.0510877536054752</v>
      </c>
      <c r="R11" s="10">
        <v>24.28501588853581</v>
      </c>
      <c r="S11" s="10">
        <v>70.459545343436801</v>
      </c>
      <c r="T11" s="10">
        <v>6.1109753116597408E-2</v>
      </c>
      <c r="U11" s="10">
        <v>0.31777071620630648</v>
      </c>
      <c r="V11" s="10">
        <v>2.762160840870203</v>
      </c>
      <c r="W11" s="11">
        <v>6.4531899291126864</v>
      </c>
      <c r="X11" s="10">
        <v>1.0633097042287949</v>
      </c>
      <c r="Y11" s="10">
        <v>1.4216286766053854</v>
      </c>
      <c r="Z11" s="10">
        <v>0.122219506233195</v>
      </c>
      <c r="AA11" s="10">
        <v>0</v>
      </c>
      <c r="AB11" s="10">
        <v>0</v>
      </c>
      <c r="AC11" s="10">
        <v>0</v>
      </c>
      <c r="AD11" s="10">
        <v>0</v>
      </c>
      <c r="AE11" s="10">
        <v>0</v>
      </c>
      <c r="AF11" s="10">
        <v>0</v>
      </c>
      <c r="AG11" s="10">
        <v>0</v>
      </c>
      <c r="AH11" s="10">
        <v>0</v>
      </c>
      <c r="AI11" s="10">
        <v>0</v>
      </c>
      <c r="AJ11" s="10">
        <v>0</v>
      </c>
      <c r="AK11" s="10">
        <v>0</v>
      </c>
      <c r="AL11" s="10">
        <v>0</v>
      </c>
      <c r="AM11" s="10">
        <v>0</v>
      </c>
      <c r="AN11" s="10">
        <v>0</v>
      </c>
      <c r="AO11" s="10">
        <v>0</v>
      </c>
      <c r="AP11" s="10">
        <v>0</v>
      </c>
      <c r="AQ11" s="10">
        <v>0</v>
      </c>
      <c r="AR11" s="10">
        <v>0</v>
      </c>
      <c r="AS11" s="10">
        <v>0</v>
      </c>
      <c r="AT11" s="10">
        <v>0</v>
      </c>
      <c r="AU11" s="10">
        <v>0</v>
      </c>
      <c r="AV11" s="10">
        <v>0</v>
      </c>
      <c r="AW11" s="10">
        <v>0</v>
      </c>
      <c r="AX11" s="10">
        <v>0</v>
      </c>
      <c r="AY11" s="10">
        <v>0.48887802493277926</v>
      </c>
      <c r="AZ11" s="10">
        <v>0</v>
      </c>
      <c r="BA11" s="10">
        <v>0</v>
      </c>
      <c r="BB11" s="10">
        <v>0</v>
      </c>
      <c r="BC11" s="10">
        <v>0</v>
      </c>
      <c r="BD11" s="10">
        <v>0</v>
      </c>
      <c r="BE11" s="10">
        <v>0</v>
      </c>
      <c r="BF11" s="10">
        <v>0</v>
      </c>
      <c r="BG11" s="10">
        <v>0</v>
      </c>
      <c r="BH11" s="10">
        <v>0</v>
      </c>
      <c r="BI11" s="10">
        <v>0</v>
      </c>
      <c r="BJ11" s="10">
        <v>0</v>
      </c>
      <c r="BK11" s="10">
        <v>0</v>
      </c>
      <c r="BL11" s="10">
        <v>0</v>
      </c>
      <c r="BM11" s="10">
        <v>0</v>
      </c>
      <c r="BN11" s="10">
        <v>0</v>
      </c>
      <c r="BO11" s="10">
        <v>0</v>
      </c>
      <c r="BP11" s="10">
        <v>0</v>
      </c>
    </row>
    <row r="12" spans="1:68" x14ac:dyDescent="0.25">
      <c r="A12" s="1" t="s">
        <v>16</v>
      </c>
      <c r="B12" s="1" t="s">
        <v>6</v>
      </c>
      <c r="C12" s="10">
        <v>0</v>
      </c>
      <c r="D12" s="9">
        <v>32.568391028134322</v>
      </c>
      <c r="E12" s="2">
        <v>0</v>
      </c>
      <c r="F12" s="8">
        <v>0</v>
      </c>
      <c r="G12" s="8">
        <v>0</v>
      </c>
      <c r="H12" s="3">
        <v>2</v>
      </c>
      <c r="I12" s="9">
        <v>1.8151173343705431</v>
      </c>
      <c r="J12" s="9">
        <v>4.4729677168416959</v>
      </c>
      <c r="K12" s="9">
        <v>4.1099442499675867</v>
      </c>
      <c r="L12" s="9">
        <v>0.55750032412809536</v>
      </c>
      <c r="M12" s="8">
        <v>0</v>
      </c>
      <c r="N12" s="9">
        <v>0.10709192272786204</v>
      </c>
      <c r="O12" s="9">
        <v>2.6762608582911964</v>
      </c>
      <c r="P12" s="8">
        <v>0</v>
      </c>
      <c r="Q12" s="8">
        <v>9.736807986516272</v>
      </c>
      <c r="R12" s="8">
        <v>18.15117334370543</v>
      </c>
      <c r="S12" s="8">
        <v>62.98457150265785</v>
      </c>
      <c r="T12" s="8">
        <v>0.19447685725398678</v>
      </c>
      <c r="U12" s="8">
        <v>7.7661091663425381</v>
      </c>
      <c r="V12" s="8">
        <v>0.55750032412809536</v>
      </c>
      <c r="W12" s="9">
        <v>16.115648904447038</v>
      </c>
      <c r="X12" s="8">
        <v>0.60936081939582531</v>
      </c>
      <c r="Y12" s="8">
        <v>2.0089207627985868</v>
      </c>
      <c r="Z12" s="8">
        <v>0</v>
      </c>
      <c r="AA12" s="8">
        <v>0</v>
      </c>
      <c r="AB12" s="8">
        <v>0</v>
      </c>
      <c r="AC12" s="8">
        <v>0</v>
      </c>
      <c r="AD12" s="8">
        <v>0</v>
      </c>
      <c r="AE12" s="8">
        <v>0</v>
      </c>
      <c r="AF12" s="8">
        <v>0</v>
      </c>
      <c r="AG12" s="8">
        <v>0</v>
      </c>
      <c r="AH12" s="8">
        <v>0</v>
      </c>
      <c r="AI12" s="8">
        <v>0</v>
      </c>
      <c r="AJ12" s="8">
        <v>0</v>
      </c>
      <c r="AK12" s="8">
        <v>0</v>
      </c>
      <c r="AL12" s="8">
        <v>0</v>
      </c>
      <c r="AM12" s="8">
        <v>0</v>
      </c>
      <c r="AN12" s="8">
        <v>0</v>
      </c>
      <c r="AO12" s="8">
        <v>0</v>
      </c>
      <c r="AP12" s="8">
        <v>0</v>
      </c>
      <c r="AQ12" s="8">
        <v>0</v>
      </c>
      <c r="AR12" s="8">
        <v>0</v>
      </c>
      <c r="AS12" s="8">
        <v>0</v>
      </c>
      <c r="AT12" s="8">
        <v>0</v>
      </c>
      <c r="AU12" s="8">
        <v>0</v>
      </c>
      <c r="AV12" s="8">
        <v>0</v>
      </c>
      <c r="AW12" s="8">
        <v>0</v>
      </c>
      <c r="AX12" s="8">
        <v>0</v>
      </c>
      <c r="AY12" s="8">
        <v>0</v>
      </c>
      <c r="AZ12" s="8">
        <v>0</v>
      </c>
      <c r="BA12" s="8">
        <v>0</v>
      </c>
      <c r="BB12" s="8">
        <v>0</v>
      </c>
      <c r="BC12" s="8">
        <v>0</v>
      </c>
      <c r="BD12" s="8">
        <v>0</v>
      </c>
      <c r="BE12" s="8">
        <v>0</v>
      </c>
      <c r="BF12" s="8">
        <v>0</v>
      </c>
      <c r="BG12" s="8">
        <v>0</v>
      </c>
      <c r="BH12" s="8">
        <v>0</v>
      </c>
      <c r="BI12" s="8">
        <v>0</v>
      </c>
      <c r="BJ12" s="8">
        <v>0</v>
      </c>
      <c r="BK12" s="8">
        <v>0</v>
      </c>
      <c r="BL12" s="8">
        <v>0</v>
      </c>
      <c r="BM12" s="8">
        <v>0</v>
      </c>
      <c r="BN12" s="8">
        <v>0</v>
      </c>
      <c r="BO12" s="8">
        <v>0</v>
      </c>
      <c r="BP12" s="8">
        <v>0</v>
      </c>
    </row>
    <row r="13" spans="1:68" x14ac:dyDescent="0.25">
      <c r="A13" s="1" t="s">
        <v>17</v>
      </c>
      <c r="B13" s="1" t="s">
        <v>6</v>
      </c>
      <c r="C13" s="10">
        <v>0</v>
      </c>
      <c r="D13" s="11">
        <v>0.22168033695411216</v>
      </c>
      <c r="E13" s="1">
        <v>0</v>
      </c>
      <c r="F13" s="10">
        <v>0</v>
      </c>
      <c r="G13" s="11">
        <v>0.22168033695411216</v>
      </c>
      <c r="H13" s="5">
        <v>2</v>
      </c>
      <c r="I13" s="11">
        <v>0.44336067390822431</v>
      </c>
      <c r="J13" s="10">
        <v>0</v>
      </c>
      <c r="K13" s="11">
        <v>0.13300820217246731</v>
      </c>
      <c r="L13" s="10">
        <v>0</v>
      </c>
      <c r="M13" s="10">
        <v>0</v>
      </c>
      <c r="N13" s="11">
        <v>0.55220571935269347</v>
      </c>
      <c r="O13" s="11">
        <v>0.85590778097982712</v>
      </c>
      <c r="P13" s="10">
        <v>0</v>
      </c>
      <c r="Q13" s="10">
        <v>3.524717357570383</v>
      </c>
      <c r="R13" s="10">
        <v>43.648858346264689</v>
      </c>
      <c r="S13" s="10">
        <v>45.666149412547107</v>
      </c>
      <c r="T13" s="10">
        <v>8.867213478164486E-2</v>
      </c>
      <c r="U13" s="10">
        <v>2.2168033695411215E-2</v>
      </c>
      <c r="V13" s="10">
        <v>3.724229660829085</v>
      </c>
      <c r="W13" s="11">
        <v>1.352250055420084</v>
      </c>
      <c r="X13" s="10">
        <v>3.3252050543116822</v>
      </c>
      <c r="Y13" s="10">
        <v>1.644246100476737</v>
      </c>
      <c r="Z13" s="10">
        <v>0</v>
      </c>
      <c r="AA13" s="10">
        <v>0</v>
      </c>
      <c r="AB13" s="10">
        <v>0</v>
      </c>
      <c r="AC13" s="10">
        <v>0</v>
      </c>
      <c r="AD13" s="10">
        <v>0</v>
      </c>
      <c r="AE13" s="10">
        <v>0</v>
      </c>
      <c r="AF13" s="10">
        <v>0</v>
      </c>
      <c r="AG13" s="10">
        <v>0</v>
      </c>
      <c r="AH13" s="10">
        <v>0</v>
      </c>
      <c r="AI13" s="10">
        <v>0</v>
      </c>
      <c r="AJ13" s="10">
        <v>0</v>
      </c>
      <c r="AK13" s="10">
        <v>0</v>
      </c>
      <c r="AL13" s="10">
        <v>0</v>
      </c>
      <c r="AM13" s="10">
        <v>0</v>
      </c>
      <c r="AN13" s="10">
        <v>0</v>
      </c>
      <c r="AO13" s="10">
        <v>0</v>
      </c>
      <c r="AP13" s="10">
        <v>0</v>
      </c>
      <c r="AQ13" s="10">
        <v>0</v>
      </c>
      <c r="AR13" s="10">
        <v>0</v>
      </c>
      <c r="AS13" s="10">
        <v>0</v>
      </c>
      <c r="AT13" s="10">
        <v>0</v>
      </c>
      <c r="AU13" s="10">
        <v>0</v>
      </c>
      <c r="AV13" s="10">
        <v>0</v>
      </c>
      <c r="AW13" s="10">
        <v>0</v>
      </c>
      <c r="AX13" s="10">
        <v>0</v>
      </c>
      <c r="AY13" s="10">
        <v>0</v>
      </c>
      <c r="AZ13" s="10">
        <v>0</v>
      </c>
      <c r="BA13" s="10">
        <v>0</v>
      </c>
      <c r="BB13" s="10">
        <v>0</v>
      </c>
      <c r="BC13" s="10">
        <v>0</v>
      </c>
      <c r="BD13" s="10">
        <v>0</v>
      </c>
      <c r="BE13" s="10">
        <v>0</v>
      </c>
      <c r="BF13" s="10">
        <v>0</v>
      </c>
      <c r="BG13" s="10">
        <v>0</v>
      </c>
      <c r="BH13" s="10">
        <v>0</v>
      </c>
      <c r="BI13" s="10">
        <v>0</v>
      </c>
      <c r="BJ13" s="10">
        <v>0.22168033695411216</v>
      </c>
      <c r="BK13" s="10">
        <v>0</v>
      </c>
      <c r="BL13" s="10">
        <v>0</v>
      </c>
      <c r="BM13" s="10">
        <v>0</v>
      </c>
      <c r="BN13" s="10">
        <v>0</v>
      </c>
      <c r="BO13" s="10">
        <v>0</v>
      </c>
      <c r="BP13" s="10">
        <v>0</v>
      </c>
    </row>
    <row r="14" spans="1:68" x14ac:dyDescent="0.25">
      <c r="A14" s="1" t="s">
        <v>18</v>
      </c>
      <c r="B14" s="1" t="s">
        <v>6</v>
      </c>
      <c r="C14" s="10">
        <v>0</v>
      </c>
      <c r="D14" s="8">
        <v>0</v>
      </c>
      <c r="E14" s="2">
        <v>0</v>
      </c>
      <c r="F14" s="9">
        <v>11.432973805855161</v>
      </c>
      <c r="G14" s="9">
        <v>0.15408320493066255</v>
      </c>
      <c r="H14" s="3">
        <v>4</v>
      </c>
      <c r="I14" s="9">
        <v>0.53929121725731899</v>
      </c>
      <c r="J14" s="9">
        <v>0.16949152542372881</v>
      </c>
      <c r="K14" s="8">
        <v>0</v>
      </c>
      <c r="L14" s="8">
        <v>0</v>
      </c>
      <c r="M14" s="8">
        <v>0</v>
      </c>
      <c r="N14" s="9">
        <v>0.17565485362095529</v>
      </c>
      <c r="O14" s="9">
        <v>2.3172573189522341</v>
      </c>
      <c r="P14" s="8">
        <v>0</v>
      </c>
      <c r="Q14" s="8">
        <v>0.44684129429892144</v>
      </c>
      <c r="R14" s="8">
        <v>72.349768875192595</v>
      </c>
      <c r="S14" s="8">
        <v>21.771956856702619</v>
      </c>
      <c r="T14" s="8">
        <v>1.5408320493066256E-2</v>
      </c>
      <c r="U14" s="8">
        <v>0.72419106317411397</v>
      </c>
      <c r="V14" s="8">
        <v>1.2249614791987673</v>
      </c>
      <c r="W14" s="9">
        <v>0.16178736517719569</v>
      </c>
      <c r="X14" s="8">
        <v>3.4668721109399074</v>
      </c>
      <c r="Y14" s="8">
        <v>1.1659623606694567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0.15408320493066255</v>
      </c>
      <c r="AH14" s="8">
        <v>0</v>
      </c>
      <c r="AI14" s="8">
        <v>0</v>
      </c>
      <c r="AJ14" s="8">
        <v>0</v>
      </c>
      <c r="AK14" s="8">
        <v>0</v>
      </c>
      <c r="AL14" s="8">
        <v>0</v>
      </c>
      <c r="AM14" s="8">
        <v>0</v>
      </c>
      <c r="AN14" s="8">
        <v>0</v>
      </c>
      <c r="AO14" s="8">
        <v>0</v>
      </c>
      <c r="AP14" s="8">
        <v>0.3081664098613251</v>
      </c>
      <c r="AQ14" s="8">
        <v>0</v>
      </c>
      <c r="AR14" s="8">
        <v>0</v>
      </c>
      <c r="AS14" s="8">
        <v>0</v>
      </c>
      <c r="AT14" s="8">
        <v>0</v>
      </c>
      <c r="AU14" s="8">
        <v>0</v>
      </c>
      <c r="AV14" s="8">
        <v>0</v>
      </c>
      <c r="AW14" s="8">
        <v>0</v>
      </c>
      <c r="AX14" s="8">
        <v>0</v>
      </c>
      <c r="AY14" s="8">
        <v>0</v>
      </c>
      <c r="AZ14" s="8">
        <v>0</v>
      </c>
      <c r="BA14" s="8">
        <v>0</v>
      </c>
      <c r="BB14" s="8">
        <v>0</v>
      </c>
      <c r="BC14" s="8">
        <v>0</v>
      </c>
      <c r="BD14" s="8">
        <v>0</v>
      </c>
      <c r="BE14" s="8">
        <v>0</v>
      </c>
      <c r="BF14" s="8">
        <v>0</v>
      </c>
      <c r="BG14" s="8">
        <v>0</v>
      </c>
      <c r="BH14" s="8">
        <v>0</v>
      </c>
      <c r="BI14" s="8">
        <v>0</v>
      </c>
      <c r="BJ14" s="8">
        <v>7.7041602465331274E-2</v>
      </c>
      <c r="BK14" s="8">
        <v>0</v>
      </c>
      <c r="BL14" s="8">
        <v>0</v>
      </c>
      <c r="BM14" s="8">
        <v>0</v>
      </c>
      <c r="BN14" s="8">
        <v>0</v>
      </c>
      <c r="BO14" s="8">
        <v>0</v>
      </c>
      <c r="BP14" s="8">
        <v>0</v>
      </c>
    </row>
    <row r="15" spans="1:68" x14ac:dyDescent="0.25">
      <c r="A15" s="1" t="s">
        <v>19</v>
      </c>
      <c r="B15" s="1" t="s">
        <v>6</v>
      </c>
      <c r="C15" s="10">
        <v>0</v>
      </c>
      <c r="D15" s="11">
        <v>49.153789551140548</v>
      </c>
      <c r="E15" s="1">
        <v>0</v>
      </c>
      <c r="F15" s="10">
        <v>0</v>
      </c>
      <c r="G15" s="10">
        <v>0</v>
      </c>
      <c r="H15" s="5">
        <v>1</v>
      </c>
      <c r="I15" s="11">
        <v>0.36791758646063283</v>
      </c>
      <c r="J15" s="11">
        <v>1.8763796909492272</v>
      </c>
      <c r="K15" s="11">
        <v>4.2126563649742463</v>
      </c>
      <c r="L15" s="10">
        <v>0</v>
      </c>
      <c r="M15" s="11">
        <v>45.419426048565121</v>
      </c>
      <c r="N15" s="11">
        <v>0.61166298749080206</v>
      </c>
      <c r="O15" s="11">
        <v>1.1475349521707139</v>
      </c>
      <c r="P15" s="10">
        <v>0</v>
      </c>
      <c r="Q15" s="10">
        <v>6.5489330389992633</v>
      </c>
      <c r="R15" s="10">
        <v>13.392200147167035</v>
      </c>
      <c r="S15" s="10">
        <v>77.961736571008103</v>
      </c>
      <c r="T15" s="10">
        <v>5.518763796909492E-2</v>
      </c>
      <c r="U15" s="10">
        <v>0.23914643119941131</v>
      </c>
      <c r="V15" s="10">
        <v>0.3127299484915379</v>
      </c>
      <c r="W15" s="10">
        <v>0</v>
      </c>
      <c r="X15" s="10">
        <v>1.490066225165563</v>
      </c>
      <c r="Y15" s="10">
        <v>1.0692413734063082</v>
      </c>
      <c r="Z15" s="10">
        <v>0</v>
      </c>
      <c r="AA15" s="10">
        <v>0</v>
      </c>
      <c r="AB15" s="10">
        <v>0</v>
      </c>
      <c r="AC15" s="10">
        <v>0</v>
      </c>
      <c r="AD15" s="10">
        <v>0</v>
      </c>
      <c r="AE15" s="10">
        <v>0</v>
      </c>
      <c r="AF15" s="10">
        <v>0</v>
      </c>
      <c r="AG15" s="10">
        <v>0</v>
      </c>
      <c r="AH15" s="10">
        <v>0</v>
      </c>
      <c r="AI15" s="10">
        <v>0</v>
      </c>
      <c r="AJ15" s="10">
        <v>0</v>
      </c>
      <c r="AK15" s="10">
        <v>0</v>
      </c>
      <c r="AL15" s="10">
        <v>0</v>
      </c>
      <c r="AM15" s="10">
        <v>0</v>
      </c>
      <c r="AN15" s="10">
        <v>0</v>
      </c>
      <c r="AO15" s="10">
        <v>0</v>
      </c>
      <c r="AP15" s="10">
        <v>0</v>
      </c>
      <c r="AQ15" s="10">
        <v>0</v>
      </c>
      <c r="AR15" s="10">
        <v>0</v>
      </c>
      <c r="AS15" s="10">
        <v>0</v>
      </c>
      <c r="AT15" s="10">
        <v>0</v>
      </c>
      <c r="AU15" s="10">
        <v>0</v>
      </c>
      <c r="AV15" s="10">
        <v>0</v>
      </c>
      <c r="AW15" s="10">
        <v>0</v>
      </c>
      <c r="AX15" s="10">
        <v>0</v>
      </c>
      <c r="AY15" s="10">
        <v>0</v>
      </c>
      <c r="AZ15" s="10">
        <v>0</v>
      </c>
      <c r="BA15" s="10">
        <v>0</v>
      </c>
      <c r="BB15" s="10">
        <v>0</v>
      </c>
      <c r="BC15" s="10">
        <v>0</v>
      </c>
      <c r="BD15" s="10">
        <v>0</v>
      </c>
      <c r="BE15" s="10">
        <v>0</v>
      </c>
      <c r="BF15" s="10">
        <v>0</v>
      </c>
      <c r="BG15" s="10">
        <v>0</v>
      </c>
      <c r="BH15" s="10">
        <v>0</v>
      </c>
      <c r="BI15" s="10">
        <v>0</v>
      </c>
      <c r="BJ15" s="10">
        <v>0</v>
      </c>
      <c r="BK15" s="10">
        <v>0</v>
      </c>
      <c r="BL15" s="10">
        <v>0</v>
      </c>
      <c r="BM15" s="10">
        <v>0</v>
      </c>
      <c r="BN15" s="10">
        <v>0</v>
      </c>
      <c r="BO15" s="10">
        <v>0</v>
      </c>
      <c r="BP15" s="10">
        <v>0</v>
      </c>
    </row>
    <row r="16" spans="1:68" x14ac:dyDescent="0.25">
      <c r="A16" s="1" t="s">
        <v>20</v>
      </c>
      <c r="B16" s="1" t="s">
        <v>6</v>
      </c>
      <c r="C16" s="10">
        <v>0</v>
      </c>
      <c r="D16" s="9">
        <v>97.767593810971448</v>
      </c>
      <c r="E16" s="2">
        <v>0</v>
      </c>
      <c r="F16" s="8">
        <v>0</v>
      </c>
      <c r="G16" s="8">
        <v>0</v>
      </c>
      <c r="H16" s="3">
        <v>1</v>
      </c>
      <c r="I16" s="9">
        <v>0.31761876673170286</v>
      </c>
      <c r="J16" s="9">
        <v>2.5046508462271428</v>
      </c>
      <c r="K16" s="9">
        <v>1.3113117655066018</v>
      </c>
      <c r="L16" s="9">
        <v>0.30854394482508279</v>
      </c>
      <c r="M16" s="8">
        <v>0</v>
      </c>
      <c r="N16" s="9">
        <v>0.35827396887336083</v>
      </c>
      <c r="O16" s="9">
        <v>4.3950269975951715</v>
      </c>
      <c r="P16" s="8">
        <v>0</v>
      </c>
      <c r="Q16" s="8">
        <v>6.4068242660737784</v>
      </c>
      <c r="R16" s="8">
        <v>53.001497345614588</v>
      </c>
      <c r="S16" s="8">
        <v>34.062344026498472</v>
      </c>
      <c r="T16" s="8">
        <v>6.8061164299650617E-2</v>
      </c>
      <c r="U16" s="8">
        <v>2.2550932437950904</v>
      </c>
      <c r="V16" s="8">
        <v>2.8540314896320158</v>
      </c>
      <c r="W16" s="9">
        <v>0.21325831480557192</v>
      </c>
      <c r="X16" s="8">
        <v>1.3521484640863921</v>
      </c>
      <c r="Y16" s="8">
        <v>1.6485020372476975</v>
      </c>
      <c r="Z16" s="8">
        <v>0</v>
      </c>
      <c r="AA16" s="8">
        <v>9.0748219066200814E-2</v>
      </c>
      <c r="AB16" s="8">
        <v>0</v>
      </c>
      <c r="AC16" s="8">
        <v>0</v>
      </c>
      <c r="AD16" s="8">
        <v>0</v>
      </c>
      <c r="AE16" s="8">
        <v>4.5374109533100407E-2</v>
      </c>
      <c r="AF16" s="8">
        <v>1.2704750669268114</v>
      </c>
      <c r="AG16" s="8">
        <v>9.07482190662008E-2</v>
      </c>
      <c r="AH16" s="8">
        <v>0</v>
      </c>
      <c r="AI16" s="8">
        <v>0</v>
      </c>
      <c r="AJ16" s="8">
        <v>0</v>
      </c>
      <c r="AK16" s="8">
        <v>0</v>
      </c>
      <c r="AL16" s="8">
        <v>0</v>
      </c>
      <c r="AM16" s="8">
        <v>0</v>
      </c>
      <c r="AN16" s="8">
        <v>0</v>
      </c>
      <c r="AO16" s="8">
        <v>4.5374109533100407E-2</v>
      </c>
      <c r="AP16" s="8">
        <v>0.13612232859930123</v>
      </c>
      <c r="AQ16" s="8">
        <v>0</v>
      </c>
      <c r="AR16" s="8">
        <v>0</v>
      </c>
      <c r="AS16" s="8">
        <v>0</v>
      </c>
      <c r="AT16" s="8">
        <v>0</v>
      </c>
      <c r="AU16" s="8">
        <v>0</v>
      </c>
      <c r="AV16" s="8">
        <v>4.5374109533100407E-2</v>
      </c>
      <c r="AW16" s="8">
        <v>0</v>
      </c>
      <c r="AX16" s="8">
        <v>4.5374109533100407E-2</v>
      </c>
      <c r="AY16" s="8">
        <v>9.0748219066200814E-2</v>
      </c>
      <c r="AZ16" s="8">
        <v>0</v>
      </c>
      <c r="BA16" s="8">
        <v>0</v>
      </c>
      <c r="BB16" s="8">
        <v>0</v>
      </c>
      <c r="BC16" s="8">
        <v>0</v>
      </c>
      <c r="BD16" s="8">
        <v>0</v>
      </c>
      <c r="BE16" s="8">
        <v>0</v>
      </c>
      <c r="BF16" s="8">
        <v>0</v>
      </c>
      <c r="BG16" s="8">
        <v>0</v>
      </c>
      <c r="BH16" s="8">
        <v>0</v>
      </c>
      <c r="BI16" s="8">
        <v>0</v>
      </c>
      <c r="BJ16" s="8">
        <v>0.18149643813240163</v>
      </c>
      <c r="BK16" s="8">
        <v>0</v>
      </c>
      <c r="BL16" s="8">
        <v>0</v>
      </c>
      <c r="BM16" s="8">
        <v>0</v>
      </c>
      <c r="BN16" s="8">
        <v>0</v>
      </c>
      <c r="BO16" s="8">
        <v>0</v>
      </c>
      <c r="BP16" s="8">
        <v>4.5374109533100407E-2</v>
      </c>
    </row>
    <row r="17" spans="1:68" x14ac:dyDescent="0.25">
      <c r="A17" s="1" t="s">
        <v>21</v>
      </c>
      <c r="B17" s="1" t="s">
        <v>6</v>
      </c>
      <c r="C17" s="10">
        <v>0</v>
      </c>
      <c r="D17" s="10">
        <v>0</v>
      </c>
      <c r="E17" s="1">
        <v>0</v>
      </c>
      <c r="F17" s="10">
        <v>0</v>
      </c>
      <c r="G17" s="10">
        <v>0</v>
      </c>
      <c r="H17" s="1">
        <v>0</v>
      </c>
      <c r="I17" s="11">
        <v>1.3012361743656475</v>
      </c>
      <c r="J17" s="10">
        <v>0</v>
      </c>
      <c r="K17" s="11">
        <v>0.48796356538711777</v>
      </c>
      <c r="L17" s="10">
        <v>0</v>
      </c>
      <c r="M17" s="10">
        <v>0</v>
      </c>
      <c r="N17" s="11">
        <v>8.2953806115810019E-2</v>
      </c>
      <c r="O17" s="11">
        <v>0.45380611581001956</v>
      </c>
      <c r="P17" s="10">
        <v>0</v>
      </c>
      <c r="Q17" s="10">
        <v>5.4651919323357196</v>
      </c>
      <c r="R17" s="10">
        <v>7.156798959011061</v>
      </c>
      <c r="S17" s="10">
        <v>73.584905660377359</v>
      </c>
      <c r="T17" s="10">
        <v>6.5061808718282377E-2</v>
      </c>
      <c r="U17" s="10">
        <v>3.7085230969420948</v>
      </c>
      <c r="V17" s="10">
        <v>8.360442420299286</v>
      </c>
      <c r="W17" s="11">
        <v>0.26024723487312951</v>
      </c>
      <c r="X17" s="10">
        <v>1.6590761223162005</v>
      </c>
      <c r="Y17" s="10">
        <v>1.4300319813603033</v>
      </c>
      <c r="Z17" s="10">
        <v>0</v>
      </c>
      <c r="AA17" s="10">
        <v>0</v>
      </c>
      <c r="AB17" s="10">
        <v>0</v>
      </c>
      <c r="AC17" s="10">
        <v>0</v>
      </c>
      <c r="AD17" s="10">
        <v>0</v>
      </c>
      <c r="AE17" s="10">
        <v>0</v>
      </c>
      <c r="AF17" s="10">
        <v>0</v>
      </c>
      <c r="AG17" s="10">
        <v>0</v>
      </c>
      <c r="AH17" s="10">
        <v>0</v>
      </c>
      <c r="AI17" s="10">
        <v>0</v>
      </c>
      <c r="AJ17" s="10">
        <v>0</v>
      </c>
      <c r="AK17" s="10">
        <v>0</v>
      </c>
      <c r="AL17" s="10">
        <v>0</v>
      </c>
      <c r="AM17" s="10">
        <v>0</v>
      </c>
      <c r="AN17" s="10">
        <v>0</v>
      </c>
      <c r="AO17" s="10">
        <v>0</v>
      </c>
      <c r="AP17" s="10">
        <v>0</v>
      </c>
      <c r="AQ17" s="10">
        <v>0</v>
      </c>
      <c r="AR17" s="10">
        <v>0</v>
      </c>
      <c r="AS17" s="10">
        <v>0</v>
      </c>
      <c r="AT17" s="10">
        <v>0</v>
      </c>
      <c r="AU17" s="10">
        <v>0</v>
      </c>
      <c r="AV17" s="10">
        <v>0</v>
      </c>
      <c r="AW17" s="10">
        <v>0</v>
      </c>
      <c r="AX17" s="10">
        <v>0.32530904359141188</v>
      </c>
      <c r="AY17" s="10">
        <v>1.9518542615484711</v>
      </c>
      <c r="AZ17" s="10">
        <v>0</v>
      </c>
      <c r="BA17" s="10">
        <v>0</v>
      </c>
      <c r="BB17" s="10">
        <v>0</v>
      </c>
      <c r="BC17" s="10">
        <v>0</v>
      </c>
      <c r="BD17" s="10">
        <v>0</v>
      </c>
      <c r="BE17" s="10">
        <v>0</v>
      </c>
      <c r="BF17" s="10">
        <v>0</v>
      </c>
      <c r="BG17" s="10">
        <v>0</v>
      </c>
      <c r="BH17" s="10">
        <v>0</v>
      </c>
      <c r="BI17" s="10">
        <v>0</v>
      </c>
      <c r="BJ17" s="10">
        <v>0</v>
      </c>
      <c r="BK17" s="10">
        <v>0</v>
      </c>
      <c r="BL17" s="10">
        <v>0</v>
      </c>
      <c r="BM17" s="10">
        <v>0</v>
      </c>
      <c r="BN17" s="10">
        <v>0</v>
      </c>
      <c r="BO17" s="10">
        <v>0</v>
      </c>
      <c r="BP17" s="10">
        <v>0</v>
      </c>
    </row>
    <row r="18" spans="1:68" x14ac:dyDescent="0.25">
      <c r="A18" s="1" t="s">
        <v>22</v>
      </c>
      <c r="B18" s="1" t="s">
        <v>6</v>
      </c>
      <c r="C18" s="10">
        <v>0</v>
      </c>
      <c r="D18" s="9">
        <v>77.353415814954275</v>
      </c>
      <c r="E18" s="2">
        <v>0</v>
      </c>
      <c r="F18" s="8">
        <v>0</v>
      </c>
      <c r="G18" s="8">
        <v>0</v>
      </c>
      <c r="H18" s="3">
        <v>1</v>
      </c>
      <c r="I18" s="9">
        <v>6.7240451855836478E-2</v>
      </c>
      <c r="J18" s="9">
        <v>6.7240451855836464E-2</v>
      </c>
      <c r="K18" s="8">
        <v>0</v>
      </c>
      <c r="L18" s="8">
        <v>0</v>
      </c>
      <c r="M18" s="9">
        <v>18.08095750403443</v>
      </c>
      <c r="N18" s="9">
        <v>0.31360946745562129</v>
      </c>
      <c r="O18" s="9">
        <v>1.2376949973103819</v>
      </c>
      <c r="P18" s="8">
        <v>0</v>
      </c>
      <c r="Q18" s="8">
        <v>2.7501344809037116</v>
      </c>
      <c r="R18" s="8">
        <v>37.405863367401828</v>
      </c>
      <c r="S18" s="8">
        <v>54.276492738031187</v>
      </c>
      <c r="T18" s="8">
        <v>1.3448090371167296E-2</v>
      </c>
      <c r="U18" s="8">
        <v>4.7068316299085533E-2</v>
      </c>
      <c r="V18" s="8">
        <v>3.5435718128025826</v>
      </c>
      <c r="W18" s="9">
        <v>2.0172135556750941E-2</v>
      </c>
      <c r="X18" s="8">
        <v>1.9634211941904247</v>
      </c>
      <c r="Y18" s="8">
        <v>1.4432380138182097</v>
      </c>
      <c r="Z18" s="8">
        <v>0</v>
      </c>
      <c r="AA18" s="8">
        <v>6.7240451855836506E-2</v>
      </c>
      <c r="AB18" s="8">
        <v>0</v>
      </c>
      <c r="AC18" s="8">
        <v>0</v>
      </c>
      <c r="AD18" s="8">
        <v>0</v>
      </c>
      <c r="AE18" s="8">
        <v>0</v>
      </c>
      <c r="AF18" s="8">
        <v>0.47068316299085527</v>
      </c>
      <c r="AG18" s="8">
        <v>0</v>
      </c>
      <c r="AH18" s="8">
        <v>0</v>
      </c>
      <c r="AI18" s="8">
        <v>6.7240451855836478E-2</v>
      </c>
      <c r="AJ18" s="8">
        <v>0</v>
      </c>
      <c r="AK18" s="8">
        <v>0</v>
      </c>
      <c r="AL18" s="8">
        <v>0</v>
      </c>
      <c r="AM18" s="8">
        <v>0</v>
      </c>
      <c r="AN18" s="8">
        <v>0</v>
      </c>
      <c r="AO18" s="8">
        <v>0</v>
      </c>
      <c r="AP18" s="8">
        <v>0</v>
      </c>
      <c r="AQ18" s="8">
        <v>0</v>
      </c>
      <c r="AR18" s="8">
        <v>0</v>
      </c>
      <c r="AS18" s="8">
        <v>0</v>
      </c>
      <c r="AT18" s="8">
        <v>0</v>
      </c>
      <c r="AU18" s="8">
        <v>0</v>
      </c>
      <c r="AV18" s="8">
        <v>0</v>
      </c>
      <c r="AW18" s="8">
        <v>0</v>
      </c>
      <c r="AX18" s="8">
        <v>0</v>
      </c>
      <c r="AY18" s="8">
        <v>0.20172135556750942</v>
      </c>
      <c r="AZ18" s="8">
        <v>0</v>
      </c>
      <c r="BA18" s="8">
        <v>0</v>
      </c>
      <c r="BB18" s="8">
        <v>0</v>
      </c>
      <c r="BC18" s="8">
        <v>0</v>
      </c>
      <c r="BD18" s="8">
        <v>0</v>
      </c>
      <c r="BE18" s="8">
        <v>0</v>
      </c>
      <c r="BF18" s="8">
        <v>0</v>
      </c>
      <c r="BG18" s="8">
        <v>0</v>
      </c>
      <c r="BH18" s="8">
        <v>0</v>
      </c>
      <c r="BI18" s="8">
        <v>0</v>
      </c>
      <c r="BJ18" s="8">
        <v>0</v>
      </c>
      <c r="BK18" s="8">
        <v>0</v>
      </c>
      <c r="BL18" s="8">
        <v>0</v>
      </c>
      <c r="BM18" s="8">
        <v>0</v>
      </c>
      <c r="BN18" s="8">
        <v>0</v>
      </c>
      <c r="BO18" s="8">
        <v>0</v>
      </c>
      <c r="BP18" s="8">
        <v>0.13448090371167296</v>
      </c>
    </row>
    <row r="19" spans="1:68" x14ac:dyDescent="0.25">
      <c r="A19" s="1" t="s">
        <v>23</v>
      </c>
      <c r="B19" s="1" t="s">
        <v>6</v>
      </c>
      <c r="C19" s="10">
        <v>0</v>
      </c>
      <c r="D19" s="10">
        <v>0</v>
      </c>
      <c r="E19" s="1">
        <v>0</v>
      </c>
      <c r="F19" s="10">
        <v>0</v>
      </c>
      <c r="G19" s="10">
        <v>0</v>
      </c>
      <c r="H19" s="5">
        <v>1</v>
      </c>
      <c r="I19" s="10">
        <v>0</v>
      </c>
      <c r="J19" s="10">
        <v>0</v>
      </c>
      <c r="K19" s="10">
        <v>0</v>
      </c>
      <c r="L19" s="10">
        <v>0</v>
      </c>
      <c r="M19" s="10">
        <v>0</v>
      </c>
      <c r="N19" s="11">
        <v>3.084928229665072</v>
      </c>
      <c r="O19" s="11">
        <v>6.8648325358851672</v>
      </c>
      <c r="P19" s="10">
        <v>0</v>
      </c>
      <c r="Q19" s="10">
        <v>3.4688995215311005</v>
      </c>
      <c r="R19" s="10">
        <v>69.976076555023923</v>
      </c>
      <c r="S19" s="10">
        <v>24.043062200956943</v>
      </c>
      <c r="T19" s="10">
        <v>0</v>
      </c>
      <c r="U19" s="10">
        <v>0</v>
      </c>
      <c r="V19" s="10">
        <v>0.71770334928229662</v>
      </c>
      <c r="W19" s="10">
        <v>0</v>
      </c>
      <c r="X19" s="10">
        <v>1.7942583732057416</v>
      </c>
      <c r="Y19" s="10">
        <v>1.1782356043422242</v>
      </c>
      <c r="Z19" s="10">
        <v>0</v>
      </c>
      <c r="AA19" s="10">
        <v>0</v>
      </c>
      <c r="AB19" s="10">
        <v>0</v>
      </c>
      <c r="AC19" s="10">
        <v>0</v>
      </c>
      <c r="AD19" s="10">
        <v>0</v>
      </c>
      <c r="AE19" s="10">
        <v>0</v>
      </c>
      <c r="AF19" s="10">
        <v>0</v>
      </c>
      <c r="AG19" s="10">
        <v>0</v>
      </c>
      <c r="AH19" s="10">
        <v>0</v>
      </c>
      <c r="AI19" s="10">
        <v>0</v>
      </c>
      <c r="AJ19" s="10">
        <v>0</v>
      </c>
      <c r="AK19" s="10">
        <v>0</v>
      </c>
      <c r="AL19" s="10">
        <v>0</v>
      </c>
      <c r="AM19" s="10">
        <v>0</v>
      </c>
      <c r="AN19" s="10">
        <v>0</v>
      </c>
      <c r="AO19" s="10">
        <v>0</v>
      </c>
      <c r="AP19" s="10">
        <v>0</v>
      </c>
      <c r="AQ19" s="10">
        <v>0</v>
      </c>
      <c r="AR19" s="10">
        <v>0</v>
      </c>
      <c r="AS19" s="10">
        <v>0</v>
      </c>
      <c r="AT19" s="10">
        <v>0</v>
      </c>
      <c r="AU19" s="10">
        <v>0</v>
      </c>
      <c r="AV19" s="10">
        <v>0</v>
      </c>
      <c r="AW19" s="10">
        <v>0</v>
      </c>
      <c r="AX19" s="10">
        <v>0</v>
      </c>
      <c r="AY19" s="10">
        <v>0</v>
      </c>
      <c r="AZ19" s="10">
        <v>0</v>
      </c>
      <c r="BA19" s="10">
        <v>0</v>
      </c>
      <c r="BB19" s="10">
        <v>0</v>
      </c>
      <c r="BC19" s="10">
        <v>0</v>
      </c>
      <c r="BD19" s="10">
        <v>0</v>
      </c>
      <c r="BE19" s="10">
        <v>0</v>
      </c>
      <c r="BF19" s="10">
        <v>0</v>
      </c>
      <c r="BG19" s="10">
        <v>0</v>
      </c>
      <c r="BH19" s="10">
        <v>0</v>
      </c>
      <c r="BI19" s="10">
        <v>0</v>
      </c>
      <c r="BJ19" s="10">
        <v>0</v>
      </c>
      <c r="BK19" s="10">
        <v>0</v>
      </c>
      <c r="BL19" s="10">
        <v>0</v>
      </c>
      <c r="BM19" s="10">
        <v>0</v>
      </c>
      <c r="BN19" s="10">
        <v>0</v>
      </c>
      <c r="BO19" s="10">
        <v>0</v>
      </c>
      <c r="BP19" s="10">
        <v>0</v>
      </c>
    </row>
    <row r="20" spans="1:68" x14ac:dyDescent="0.25">
      <c r="A20" s="1" t="s">
        <v>24</v>
      </c>
      <c r="B20" s="1" t="s">
        <v>6</v>
      </c>
      <c r="C20" s="10">
        <v>0</v>
      </c>
      <c r="D20" s="9">
        <v>1.7337461300309598</v>
      </c>
      <c r="E20" s="3">
        <v>1</v>
      </c>
      <c r="F20" s="8">
        <v>0</v>
      </c>
      <c r="G20" s="8">
        <v>0</v>
      </c>
      <c r="H20" s="3">
        <v>4</v>
      </c>
      <c r="I20" s="9">
        <v>1.5479876160990713</v>
      </c>
      <c r="J20" s="8">
        <v>0</v>
      </c>
      <c r="K20" s="8">
        <v>0</v>
      </c>
      <c r="L20" s="9">
        <v>3.0959752321981428E-2</v>
      </c>
      <c r="M20" s="8">
        <v>0</v>
      </c>
      <c r="N20" s="9">
        <v>1.4343653250773993</v>
      </c>
      <c r="O20" s="9">
        <v>5.5486068111455111</v>
      </c>
      <c r="P20" s="12">
        <v>9.5975232198142416E-3</v>
      </c>
      <c r="Q20" s="8">
        <v>10.170278637770897</v>
      </c>
      <c r="R20" s="8">
        <v>66.377708978328172</v>
      </c>
      <c r="S20" s="8">
        <v>5.8668730650154801</v>
      </c>
      <c r="T20" s="8">
        <v>0.43343653250773995</v>
      </c>
      <c r="U20" s="8">
        <v>2.5077399380804954</v>
      </c>
      <c r="V20" s="8">
        <v>6.8421052631578956</v>
      </c>
      <c r="W20" s="8">
        <v>0</v>
      </c>
      <c r="X20" s="8">
        <v>7.8018575851393184</v>
      </c>
      <c r="Y20" s="8">
        <v>1.6870794339061432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4.0247678018575899</v>
      </c>
      <c r="AG20" s="8">
        <v>0.30959752321981426</v>
      </c>
      <c r="AH20" s="8">
        <v>0</v>
      </c>
      <c r="AI20" s="8">
        <v>0.15479876160990713</v>
      </c>
      <c r="AJ20" s="8">
        <v>0</v>
      </c>
      <c r="AK20" s="8">
        <v>0</v>
      </c>
      <c r="AL20" s="8">
        <v>0</v>
      </c>
      <c r="AM20" s="8">
        <v>0</v>
      </c>
      <c r="AN20" s="8">
        <v>0</v>
      </c>
      <c r="AO20" s="8">
        <v>0</v>
      </c>
      <c r="AP20" s="8">
        <v>0.15479876160990713</v>
      </c>
      <c r="AQ20" s="8">
        <v>0</v>
      </c>
      <c r="AR20" s="8">
        <v>0</v>
      </c>
      <c r="AS20" s="8">
        <v>0</v>
      </c>
      <c r="AT20" s="8">
        <v>0</v>
      </c>
      <c r="AU20" s="8">
        <v>0</v>
      </c>
      <c r="AV20" s="8">
        <v>0.30959752321981426</v>
      </c>
      <c r="AW20" s="8">
        <v>0</v>
      </c>
      <c r="AX20" s="8">
        <v>0.15479876160990713</v>
      </c>
      <c r="AY20" s="8">
        <v>0.77399380804953566</v>
      </c>
      <c r="AZ20" s="8">
        <v>0</v>
      </c>
      <c r="BA20" s="8">
        <v>0</v>
      </c>
      <c r="BB20" s="8">
        <v>0</v>
      </c>
      <c r="BC20" s="8">
        <v>0.15479876160990713</v>
      </c>
      <c r="BD20" s="8">
        <v>0</v>
      </c>
      <c r="BE20" s="8">
        <v>0</v>
      </c>
      <c r="BF20" s="8">
        <v>0</v>
      </c>
      <c r="BG20" s="8">
        <v>0</v>
      </c>
      <c r="BH20" s="8">
        <v>0</v>
      </c>
      <c r="BI20" s="8">
        <v>0</v>
      </c>
      <c r="BJ20" s="8">
        <v>0</v>
      </c>
      <c r="BK20" s="8">
        <v>0</v>
      </c>
      <c r="BL20" s="8">
        <v>0</v>
      </c>
      <c r="BM20" s="8">
        <v>0</v>
      </c>
      <c r="BN20" s="8">
        <v>0</v>
      </c>
      <c r="BO20" s="8">
        <v>0</v>
      </c>
      <c r="BP20" s="8">
        <v>0</v>
      </c>
    </row>
    <row r="21" spans="1:68" x14ac:dyDescent="0.25">
      <c r="A21" s="1" t="s">
        <v>25</v>
      </c>
      <c r="B21" s="1" t="s">
        <v>6</v>
      </c>
      <c r="C21" s="10">
        <v>0</v>
      </c>
      <c r="D21" s="10">
        <v>0</v>
      </c>
      <c r="E21" s="1">
        <v>0</v>
      </c>
      <c r="F21" s="10">
        <v>0</v>
      </c>
      <c r="G21" s="10">
        <v>0</v>
      </c>
      <c r="H21" s="5">
        <v>1</v>
      </c>
      <c r="I21" s="10">
        <v>0</v>
      </c>
      <c r="J21" s="11">
        <v>2.0652622883106155</v>
      </c>
      <c r="K21" s="10">
        <v>0</v>
      </c>
      <c r="L21" s="10">
        <v>0</v>
      </c>
      <c r="M21" s="10">
        <v>0</v>
      </c>
      <c r="N21" s="11">
        <v>2.1933085501858738</v>
      </c>
      <c r="O21" s="11">
        <v>3.3696819496076</v>
      </c>
      <c r="P21" s="10">
        <v>0</v>
      </c>
      <c r="Q21" s="10">
        <v>8.3023543990086761</v>
      </c>
      <c r="R21" s="10">
        <v>64.725320115654696</v>
      </c>
      <c r="S21" s="10">
        <v>21.148285832300704</v>
      </c>
      <c r="T21" s="10">
        <v>0</v>
      </c>
      <c r="U21" s="10">
        <v>0</v>
      </c>
      <c r="V21" s="10">
        <v>4.0066088393225945</v>
      </c>
      <c r="W21" s="11">
        <v>0.16522098306484925</v>
      </c>
      <c r="X21" s="10">
        <v>1.8174308137133415</v>
      </c>
      <c r="Y21" s="10">
        <v>1.4846296323955939</v>
      </c>
      <c r="Z21" s="10">
        <v>0</v>
      </c>
      <c r="AA21" s="10">
        <v>1.2391573729863694</v>
      </c>
      <c r="AB21" s="10">
        <v>0</v>
      </c>
      <c r="AC21" s="10">
        <v>0</v>
      </c>
      <c r="AD21" s="10">
        <v>0</v>
      </c>
      <c r="AE21" s="10">
        <v>0</v>
      </c>
      <c r="AF21" s="10">
        <v>0</v>
      </c>
      <c r="AG21" s="10">
        <v>0.41305245766212312</v>
      </c>
      <c r="AH21" s="10">
        <v>0</v>
      </c>
      <c r="AI21" s="10">
        <v>0</v>
      </c>
      <c r="AJ21" s="10">
        <v>0</v>
      </c>
      <c r="AK21" s="10">
        <v>0</v>
      </c>
      <c r="AL21" s="10">
        <v>0</v>
      </c>
      <c r="AM21" s="10">
        <v>0</v>
      </c>
      <c r="AN21" s="10">
        <v>0</v>
      </c>
      <c r="AO21" s="10">
        <v>0</v>
      </c>
      <c r="AP21" s="10">
        <v>0</v>
      </c>
      <c r="AQ21" s="10">
        <v>0</v>
      </c>
      <c r="AR21" s="10">
        <v>0</v>
      </c>
      <c r="AS21" s="10">
        <v>0</v>
      </c>
      <c r="AT21" s="10">
        <v>0</v>
      </c>
      <c r="AU21" s="10">
        <v>0</v>
      </c>
      <c r="AV21" s="10">
        <v>0</v>
      </c>
      <c r="AW21" s="10">
        <v>0</v>
      </c>
      <c r="AX21" s="10">
        <v>0</v>
      </c>
      <c r="AY21" s="10">
        <v>0.41305245766212312</v>
      </c>
      <c r="AZ21" s="10">
        <v>0</v>
      </c>
      <c r="BA21" s="10">
        <v>0</v>
      </c>
      <c r="BB21" s="10">
        <v>0</v>
      </c>
      <c r="BC21" s="10">
        <v>0</v>
      </c>
      <c r="BD21" s="10">
        <v>0</v>
      </c>
      <c r="BE21" s="10">
        <v>0</v>
      </c>
      <c r="BF21" s="10">
        <v>0</v>
      </c>
      <c r="BG21" s="10">
        <v>0</v>
      </c>
      <c r="BH21" s="10">
        <v>0</v>
      </c>
      <c r="BI21" s="10">
        <v>0</v>
      </c>
      <c r="BJ21" s="10">
        <v>0</v>
      </c>
      <c r="BK21" s="10">
        <v>0</v>
      </c>
      <c r="BL21" s="10">
        <v>0</v>
      </c>
      <c r="BM21" s="10">
        <v>0</v>
      </c>
      <c r="BN21" s="10">
        <v>0</v>
      </c>
      <c r="BO21" s="10">
        <v>0</v>
      </c>
      <c r="BP21" s="10">
        <v>0.41305245766212312</v>
      </c>
    </row>
    <row r="22" spans="1:68" x14ac:dyDescent="0.25">
      <c r="A22" s="1" t="s">
        <v>26</v>
      </c>
      <c r="B22" s="1" t="s">
        <v>6</v>
      </c>
      <c r="C22" s="10">
        <v>0</v>
      </c>
      <c r="D22" s="8">
        <v>0</v>
      </c>
      <c r="E22" s="2">
        <v>0</v>
      </c>
      <c r="F22" s="8">
        <v>0</v>
      </c>
      <c r="G22" s="8">
        <v>0</v>
      </c>
      <c r="H22" s="3">
        <v>1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9">
        <v>2.8015170670037928</v>
      </c>
      <c r="O22" s="9">
        <v>4.7749683944374208</v>
      </c>
      <c r="P22" s="8">
        <v>0</v>
      </c>
      <c r="Q22" s="8">
        <v>0</v>
      </c>
      <c r="R22" s="8">
        <v>58.407079646017699</v>
      </c>
      <c r="S22" s="8">
        <v>37.989886219974714</v>
      </c>
      <c r="T22" s="8">
        <v>0</v>
      </c>
      <c r="U22" s="8">
        <v>0</v>
      </c>
      <c r="V22" s="8">
        <v>1.1378002528445004</v>
      </c>
      <c r="W22" s="8">
        <v>0</v>
      </c>
      <c r="X22" s="8">
        <v>2.4652338811630847</v>
      </c>
      <c r="Y22" s="8">
        <v>1.1887416085957709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  <c r="AH22" s="8">
        <v>0</v>
      </c>
      <c r="AI22" s="8">
        <v>0</v>
      </c>
      <c r="AJ22" s="8">
        <v>0</v>
      </c>
      <c r="AK22" s="8">
        <v>0</v>
      </c>
      <c r="AL22" s="8">
        <v>0</v>
      </c>
      <c r="AM22" s="8">
        <v>0</v>
      </c>
      <c r="AN22" s="8">
        <v>0</v>
      </c>
      <c r="AO22" s="8">
        <v>0</v>
      </c>
      <c r="AP22" s="8">
        <v>0</v>
      </c>
      <c r="AQ22" s="8">
        <v>0</v>
      </c>
      <c r="AR22" s="8">
        <v>0</v>
      </c>
      <c r="AS22" s="8">
        <v>0</v>
      </c>
      <c r="AT22" s="8">
        <v>0</v>
      </c>
      <c r="AU22" s="8">
        <v>0</v>
      </c>
      <c r="AV22" s="8">
        <v>0</v>
      </c>
      <c r="AW22" s="8">
        <v>0</v>
      </c>
      <c r="AX22" s="8">
        <v>0</v>
      </c>
      <c r="AY22" s="8">
        <v>0</v>
      </c>
      <c r="AZ22" s="8">
        <v>0</v>
      </c>
      <c r="BA22" s="8">
        <v>0</v>
      </c>
      <c r="BB22" s="8">
        <v>0</v>
      </c>
      <c r="BC22" s="8">
        <v>0</v>
      </c>
      <c r="BD22" s="8">
        <v>0</v>
      </c>
      <c r="BE22" s="8">
        <v>0</v>
      </c>
      <c r="BF22" s="8">
        <v>0</v>
      </c>
      <c r="BG22" s="8">
        <v>0</v>
      </c>
      <c r="BH22" s="8">
        <v>0</v>
      </c>
      <c r="BI22" s="8">
        <v>0</v>
      </c>
      <c r="BJ22" s="8">
        <v>0</v>
      </c>
      <c r="BK22" s="8">
        <v>0</v>
      </c>
      <c r="BL22" s="8">
        <v>0</v>
      </c>
      <c r="BM22" s="8">
        <v>0</v>
      </c>
      <c r="BN22" s="8">
        <v>0</v>
      </c>
      <c r="BO22" s="8">
        <v>0</v>
      </c>
      <c r="BP22" s="8">
        <v>0</v>
      </c>
    </row>
    <row r="23" spans="1:68" x14ac:dyDescent="0.25">
      <c r="A23" s="1" t="s">
        <v>27</v>
      </c>
      <c r="B23" s="1" t="s">
        <v>6</v>
      </c>
      <c r="C23" s="10">
        <v>0</v>
      </c>
      <c r="D23" s="10">
        <v>0</v>
      </c>
      <c r="E23" s="1">
        <v>0</v>
      </c>
      <c r="F23" s="10">
        <v>0</v>
      </c>
      <c r="G23" s="11">
        <v>0.15012760846719714</v>
      </c>
      <c r="H23" s="5">
        <v>5</v>
      </c>
      <c r="I23" s="11">
        <v>1.5012760846719713</v>
      </c>
      <c r="J23" s="11">
        <v>3.5580243206725717</v>
      </c>
      <c r="K23" s="10">
        <v>0</v>
      </c>
      <c r="L23" s="11">
        <v>3.8432667767602466</v>
      </c>
      <c r="M23" s="10">
        <v>0</v>
      </c>
      <c r="N23" s="11">
        <v>1.7846419456538056</v>
      </c>
      <c r="O23" s="11">
        <v>2.1809037682029726</v>
      </c>
      <c r="P23" s="10">
        <v>0</v>
      </c>
      <c r="Q23" s="10">
        <v>12.61822549166792</v>
      </c>
      <c r="R23" s="10">
        <v>62.490617024470794</v>
      </c>
      <c r="S23" s="10">
        <v>16.956913376369915</v>
      </c>
      <c r="T23" s="10">
        <v>0.12010208677375771</v>
      </c>
      <c r="U23" s="10">
        <v>1.7564930190662065</v>
      </c>
      <c r="V23" s="10">
        <v>3.1827052995045788</v>
      </c>
      <c r="W23" s="10">
        <v>0</v>
      </c>
      <c r="X23" s="10">
        <v>2.8749437021468252</v>
      </c>
      <c r="Y23" s="10">
        <v>1.6543831152235573</v>
      </c>
      <c r="Z23" s="10">
        <v>0</v>
      </c>
      <c r="AA23" s="10">
        <v>0.82570184656958423</v>
      </c>
      <c r="AB23" s="10">
        <v>0.22519141270079568</v>
      </c>
      <c r="AC23" s="10">
        <v>0</v>
      </c>
      <c r="AD23" s="10">
        <v>0</v>
      </c>
      <c r="AE23" s="10">
        <v>0</v>
      </c>
      <c r="AF23" s="10">
        <v>0.37531902116799282</v>
      </c>
      <c r="AG23" s="10">
        <v>0</v>
      </c>
      <c r="AH23" s="10">
        <v>0</v>
      </c>
      <c r="AI23" s="10">
        <v>7.5063804233598569E-2</v>
      </c>
      <c r="AJ23" s="10">
        <v>0</v>
      </c>
      <c r="AK23" s="10">
        <v>0</v>
      </c>
      <c r="AL23" s="10">
        <v>0</v>
      </c>
      <c r="AM23" s="10">
        <v>0</v>
      </c>
      <c r="AN23" s="10">
        <v>0</v>
      </c>
      <c r="AO23" s="10">
        <v>0</v>
      </c>
      <c r="AP23" s="10">
        <v>0</v>
      </c>
      <c r="AQ23" s="10">
        <v>0</v>
      </c>
      <c r="AR23" s="10">
        <v>0</v>
      </c>
      <c r="AS23" s="10">
        <v>0</v>
      </c>
      <c r="AT23" s="10">
        <v>0</v>
      </c>
      <c r="AU23" s="10">
        <v>0</v>
      </c>
      <c r="AV23" s="10">
        <v>0.15012760846719714</v>
      </c>
      <c r="AW23" s="10">
        <v>0</v>
      </c>
      <c r="AX23" s="10">
        <v>7.5063804233598569E-2</v>
      </c>
      <c r="AY23" s="10">
        <v>0.37531902116799282</v>
      </c>
      <c r="AZ23" s="10">
        <v>0</v>
      </c>
      <c r="BA23" s="10">
        <v>0</v>
      </c>
      <c r="BB23" s="10">
        <v>0</v>
      </c>
      <c r="BC23" s="10">
        <v>7.5063804233598569E-2</v>
      </c>
      <c r="BD23" s="10">
        <v>0</v>
      </c>
      <c r="BE23" s="10">
        <v>0</v>
      </c>
      <c r="BF23" s="10">
        <v>0</v>
      </c>
      <c r="BG23" s="10">
        <v>0</v>
      </c>
      <c r="BH23" s="10">
        <v>0</v>
      </c>
      <c r="BI23" s="10">
        <v>0</v>
      </c>
      <c r="BJ23" s="10">
        <v>0.15012760846719714</v>
      </c>
      <c r="BK23" s="10">
        <v>0</v>
      </c>
      <c r="BL23" s="10">
        <v>0</v>
      </c>
      <c r="BM23" s="10">
        <v>0</v>
      </c>
      <c r="BN23" s="10">
        <v>0</v>
      </c>
      <c r="BO23" s="10">
        <v>0</v>
      </c>
      <c r="BP23" s="10">
        <v>0</v>
      </c>
    </row>
    <row r="24" spans="1:68" x14ac:dyDescent="0.25">
      <c r="A24" s="1" t="s">
        <v>28</v>
      </c>
      <c r="B24" s="1" t="s">
        <v>6</v>
      </c>
      <c r="C24" s="10">
        <v>0</v>
      </c>
      <c r="D24" s="9">
        <v>44.506678155967258</v>
      </c>
      <c r="E24" s="2">
        <v>0</v>
      </c>
      <c r="F24" s="8">
        <v>0</v>
      </c>
      <c r="G24" s="8">
        <v>0</v>
      </c>
      <c r="H24" s="3">
        <v>3</v>
      </c>
      <c r="I24" s="9">
        <v>0.68935803532959927</v>
      </c>
      <c r="J24" s="9">
        <v>21.852649719948296</v>
      </c>
      <c r="K24" s="8">
        <v>0</v>
      </c>
      <c r="L24" s="9">
        <v>0.22404136148211976</v>
      </c>
      <c r="M24" s="8">
        <v>0</v>
      </c>
      <c r="N24" s="9">
        <v>1.0667815596725549</v>
      </c>
      <c r="O24" s="9">
        <v>3.6112882378285218</v>
      </c>
      <c r="P24" s="8">
        <v>0</v>
      </c>
      <c r="Q24" s="8">
        <v>27.47953468332615</v>
      </c>
      <c r="R24" s="8">
        <v>34.019819043515724</v>
      </c>
      <c r="S24" s="8">
        <v>23.532959931064195</v>
      </c>
      <c r="T24" s="8">
        <v>0.1895734597156398</v>
      </c>
      <c r="U24" s="8">
        <v>1.6113744075829384</v>
      </c>
      <c r="V24" s="8">
        <v>7.936234381732012</v>
      </c>
      <c r="W24" s="9">
        <v>2.7401981904351573</v>
      </c>
      <c r="X24" s="8">
        <v>5.2305040930633346</v>
      </c>
      <c r="Y24" s="8">
        <v>2.3005604724419833</v>
      </c>
      <c r="Z24" s="8">
        <v>8.6169754416199909E-2</v>
      </c>
      <c r="AA24" s="8">
        <v>0.17233950883239982</v>
      </c>
      <c r="AB24" s="8">
        <v>0</v>
      </c>
      <c r="AC24" s="8">
        <v>8.6169754416199909E-2</v>
      </c>
      <c r="AD24" s="8">
        <v>0</v>
      </c>
      <c r="AE24" s="8">
        <v>0</v>
      </c>
      <c r="AF24" s="8">
        <v>4.0499784575613962</v>
      </c>
      <c r="AG24" s="8">
        <v>0.68935803532959927</v>
      </c>
      <c r="AH24" s="8">
        <v>0</v>
      </c>
      <c r="AI24" s="8">
        <v>0</v>
      </c>
      <c r="AJ24" s="8">
        <v>0</v>
      </c>
      <c r="AK24" s="8">
        <v>0</v>
      </c>
      <c r="AL24" s="8">
        <v>0</v>
      </c>
      <c r="AM24" s="8">
        <v>0</v>
      </c>
      <c r="AN24" s="8">
        <v>0</v>
      </c>
      <c r="AO24" s="8">
        <v>0</v>
      </c>
      <c r="AP24" s="8">
        <v>8.6169754416199909E-2</v>
      </c>
      <c r="AQ24" s="8">
        <v>0</v>
      </c>
      <c r="AR24" s="8">
        <v>0</v>
      </c>
      <c r="AS24" s="8">
        <v>0</v>
      </c>
      <c r="AT24" s="8">
        <v>0</v>
      </c>
      <c r="AU24" s="8">
        <v>0</v>
      </c>
      <c r="AV24" s="8">
        <v>0.25850926324859974</v>
      </c>
      <c r="AW24" s="8">
        <v>0</v>
      </c>
      <c r="AX24" s="8">
        <v>0.17233950883239982</v>
      </c>
      <c r="AY24" s="8">
        <v>0.68935803532959927</v>
      </c>
      <c r="AZ24" s="8">
        <v>0</v>
      </c>
      <c r="BA24" s="8">
        <v>0</v>
      </c>
      <c r="BB24" s="8">
        <v>0</v>
      </c>
      <c r="BC24" s="8">
        <v>0.17233950883239982</v>
      </c>
      <c r="BD24" s="8">
        <v>0</v>
      </c>
      <c r="BE24" s="8">
        <v>0</v>
      </c>
      <c r="BF24" s="8">
        <v>0</v>
      </c>
      <c r="BG24" s="8">
        <v>0</v>
      </c>
      <c r="BH24" s="8">
        <v>0</v>
      </c>
      <c r="BI24" s="8">
        <v>0</v>
      </c>
      <c r="BJ24" s="8">
        <v>0</v>
      </c>
      <c r="BK24" s="8">
        <v>0</v>
      </c>
      <c r="BL24" s="8">
        <v>0</v>
      </c>
      <c r="BM24" s="8">
        <v>0</v>
      </c>
      <c r="BN24" s="8">
        <v>0</v>
      </c>
      <c r="BO24" s="8">
        <v>0</v>
      </c>
      <c r="BP24" s="8">
        <v>0</v>
      </c>
    </row>
    <row r="25" spans="1:68" x14ac:dyDescent="0.25">
      <c r="A25" s="1" t="s">
        <v>29</v>
      </c>
      <c r="B25" s="1" t="s">
        <v>6</v>
      </c>
      <c r="C25" s="10">
        <v>0</v>
      </c>
      <c r="D25" s="11">
        <v>0.2976995940460081</v>
      </c>
      <c r="E25" s="1">
        <v>0</v>
      </c>
      <c r="F25" s="10">
        <v>0</v>
      </c>
      <c r="G25" s="11">
        <v>0.81190798376184037</v>
      </c>
      <c r="H25" s="5">
        <v>8</v>
      </c>
      <c r="I25" s="11">
        <v>1.8944519621109608</v>
      </c>
      <c r="J25" s="11">
        <v>1.3802435723951285</v>
      </c>
      <c r="K25" s="10">
        <v>0</v>
      </c>
      <c r="L25" s="10">
        <v>0</v>
      </c>
      <c r="M25" s="11">
        <v>80.920162381596754</v>
      </c>
      <c r="N25" s="11">
        <v>1.2081190798376185</v>
      </c>
      <c r="O25" s="11">
        <v>2.5274695534506093</v>
      </c>
      <c r="P25" s="10">
        <v>0</v>
      </c>
      <c r="Q25" s="10">
        <v>4.1407307171853853</v>
      </c>
      <c r="R25" s="10">
        <v>62.868741542625173</v>
      </c>
      <c r="S25" s="10">
        <v>20.054127198917456</v>
      </c>
      <c r="T25" s="10">
        <v>0</v>
      </c>
      <c r="U25" s="10">
        <v>1.0554803788903924</v>
      </c>
      <c r="V25" s="10">
        <v>4.8714479025710418</v>
      </c>
      <c r="W25" s="11">
        <v>1.1096075778078485</v>
      </c>
      <c r="X25" s="10">
        <v>7.009472259810555</v>
      </c>
      <c r="Y25" s="10">
        <v>1.6985551611070693</v>
      </c>
      <c r="Z25" s="10">
        <v>0</v>
      </c>
      <c r="AA25" s="10">
        <v>0.54127198917456021</v>
      </c>
      <c r="AB25" s="10">
        <v>0</v>
      </c>
      <c r="AC25" s="10">
        <v>0</v>
      </c>
      <c r="AD25" s="10">
        <v>0</v>
      </c>
      <c r="AE25" s="10">
        <v>0</v>
      </c>
      <c r="AF25" s="10">
        <v>0</v>
      </c>
      <c r="AG25" s="10">
        <v>0.2706359945872801</v>
      </c>
      <c r="AH25" s="10">
        <v>0</v>
      </c>
      <c r="AI25" s="10">
        <v>0</v>
      </c>
      <c r="AJ25" s="10">
        <v>0</v>
      </c>
      <c r="AK25" s="10">
        <v>0</v>
      </c>
      <c r="AL25" s="10">
        <v>0</v>
      </c>
      <c r="AM25" s="10">
        <v>0</v>
      </c>
      <c r="AN25" s="10">
        <v>0</v>
      </c>
      <c r="AO25" s="10">
        <v>0</v>
      </c>
      <c r="AP25" s="10">
        <v>0</v>
      </c>
      <c r="AQ25" s="10">
        <v>0</v>
      </c>
      <c r="AR25" s="10">
        <v>0</v>
      </c>
      <c r="AS25" s="10">
        <v>0</v>
      </c>
      <c r="AT25" s="10">
        <v>0</v>
      </c>
      <c r="AU25" s="10">
        <v>0</v>
      </c>
      <c r="AV25" s="10">
        <v>0</v>
      </c>
      <c r="AW25" s="10">
        <v>0</v>
      </c>
      <c r="AX25" s="10">
        <v>0</v>
      </c>
      <c r="AY25" s="10">
        <v>0.2706359945872801</v>
      </c>
      <c r="AZ25" s="10">
        <v>0</v>
      </c>
      <c r="BA25" s="10">
        <v>0</v>
      </c>
      <c r="BB25" s="10">
        <v>0</v>
      </c>
      <c r="BC25" s="10">
        <v>0.2706359945872801</v>
      </c>
      <c r="BD25" s="10">
        <v>0</v>
      </c>
      <c r="BE25" s="10">
        <v>0</v>
      </c>
      <c r="BF25" s="10">
        <v>0</v>
      </c>
      <c r="BG25" s="10">
        <v>0</v>
      </c>
      <c r="BH25" s="10">
        <v>0</v>
      </c>
      <c r="BI25" s="10">
        <v>0</v>
      </c>
      <c r="BJ25" s="10">
        <v>0</v>
      </c>
      <c r="BK25" s="10">
        <v>0</v>
      </c>
      <c r="BL25" s="10">
        <v>0</v>
      </c>
      <c r="BM25" s="10">
        <v>0</v>
      </c>
      <c r="BN25" s="10">
        <v>0</v>
      </c>
      <c r="BO25" s="10">
        <v>0</v>
      </c>
      <c r="BP25" s="10">
        <v>0</v>
      </c>
    </row>
    <row r="26" spans="1:68" x14ac:dyDescent="0.25">
      <c r="A26" s="1" t="s">
        <v>30</v>
      </c>
      <c r="B26" s="1" t="s">
        <v>6</v>
      </c>
      <c r="C26" s="10">
        <v>0</v>
      </c>
      <c r="D26" s="8">
        <v>0</v>
      </c>
      <c r="E26" s="2">
        <v>0</v>
      </c>
      <c r="F26" s="8">
        <v>0</v>
      </c>
      <c r="G26" s="8">
        <v>0</v>
      </c>
      <c r="H26" s="3">
        <v>2</v>
      </c>
      <c r="I26" s="9">
        <v>6.2607944732297067</v>
      </c>
      <c r="J26" s="9">
        <v>0.53972366148531958</v>
      </c>
      <c r="K26" s="8">
        <v>0</v>
      </c>
      <c r="L26" s="9">
        <v>0.60449050086355793</v>
      </c>
      <c r="M26" s="9">
        <v>9.2184801381692569</v>
      </c>
      <c r="N26" s="9">
        <v>1.464162348877375</v>
      </c>
      <c r="O26" s="9">
        <v>3.3402417962003454</v>
      </c>
      <c r="P26" s="8">
        <v>0</v>
      </c>
      <c r="Q26" s="8">
        <v>13.665803108808291</v>
      </c>
      <c r="R26" s="8">
        <v>36.183074265975826</v>
      </c>
      <c r="S26" s="8">
        <v>41.623488773747837</v>
      </c>
      <c r="T26" s="8">
        <v>0</v>
      </c>
      <c r="U26" s="8">
        <v>5.0518134715025909</v>
      </c>
      <c r="V26" s="8">
        <v>0.62607944732297072</v>
      </c>
      <c r="W26" s="9">
        <v>11.183074265975822</v>
      </c>
      <c r="X26" s="8">
        <v>2.8497409326424874</v>
      </c>
      <c r="Y26" s="8">
        <v>2.2125427111586364</v>
      </c>
      <c r="Z26" s="8">
        <v>0</v>
      </c>
      <c r="AA26" s="8">
        <v>0.21588946459412783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  <c r="AH26" s="8">
        <v>0</v>
      </c>
      <c r="AI26" s="8">
        <v>0</v>
      </c>
      <c r="AJ26" s="8">
        <v>0</v>
      </c>
      <c r="AK26" s="8">
        <v>0</v>
      </c>
      <c r="AL26" s="8">
        <v>0</v>
      </c>
      <c r="AM26" s="8">
        <v>0</v>
      </c>
      <c r="AN26" s="8">
        <v>0</v>
      </c>
      <c r="AO26" s="8">
        <v>0</v>
      </c>
      <c r="AP26" s="8">
        <v>0</v>
      </c>
      <c r="AQ26" s="8">
        <v>0</v>
      </c>
      <c r="AR26" s="8">
        <v>0</v>
      </c>
      <c r="AS26" s="8">
        <v>0</v>
      </c>
      <c r="AT26" s="8">
        <v>0</v>
      </c>
      <c r="AU26" s="8">
        <v>0</v>
      </c>
      <c r="AV26" s="8">
        <v>0</v>
      </c>
      <c r="AW26" s="8">
        <v>0</v>
      </c>
      <c r="AX26" s="8">
        <v>0</v>
      </c>
      <c r="AY26" s="8">
        <v>0.21588946459412783</v>
      </c>
      <c r="AZ26" s="8">
        <v>0</v>
      </c>
      <c r="BA26" s="8">
        <v>0</v>
      </c>
      <c r="BB26" s="8">
        <v>0</v>
      </c>
      <c r="BC26" s="8">
        <v>0</v>
      </c>
      <c r="BD26" s="8">
        <v>0</v>
      </c>
      <c r="BE26" s="8">
        <v>0</v>
      </c>
      <c r="BF26" s="8">
        <v>0</v>
      </c>
      <c r="BG26" s="8">
        <v>0</v>
      </c>
      <c r="BH26" s="8">
        <v>0</v>
      </c>
      <c r="BI26" s="8">
        <v>0</v>
      </c>
      <c r="BJ26" s="8">
        <v>0</v>
      </c>
      <c r="BK26" s="8">
        <v>0</v>
      </c>
      <c r="BL26" s="8">
        <v>0</v>
      </c>
      <c r="BM26" s="8">
        <v>0</v>
      </c>
      <c r="BN26" s="8">
        <v>0</v>
      </c>
      <c r="BO26" s="8">
        <v>0</v>
      </c>
      <c r="BP26" s="8">
        <v>0</v>
      </c>
    </row>
    <row r="27" spans="1:68" x14ac:dyDescent="0.25">
      <c r="A27" s="1" t="s">
        <v>31</v>
      </c>
      <c r="B27" s="1" t="s">
        <v>6</v>
      </c>
      <c r="C27" s="10">
        <v>0</v>
      </c>
      <c r="D27" s="10">
        <v>0</v>
      </c>
      <c r="E27" s="1">
        <v>0</v>
      </c>
      <c r="F27" s="10">
        <v>0</v>
      </c>
      <c r="G27" s="10">
        <v>0</v>
      </c>
      <c r="H27" s="5">
        <v>3</v>
      </c>
      <c r="I27" s="11">
        <v>0.8022462896109106</v>
      </c>
      <c r="J27" s="11">
        <v>1.2033694344163659</v>
      </c>
      <c r="K27" s="11">
        <v>0.32089851584436424</v>
      </c>
      <c r="L27" s="10">
        <v>0</v>
      </c>
      <c r="M27" s="11">
        <v>5.7761732851985554</v>
      </c>
      <c r="N27" s="11">
        <v>1.2603289209787405</v>
      </c>
      <c r="O27" s="11">
        <v>5.9719213798636179</v>
      </c>
      <c r="P27" s="10">
        <v>0</v>
      </c>
      <c r="Q27" s="10">
        <v>3.3293221018852792</v>
      </c>
      <c r="R27" s="10">
        <v>70.397111913357406</v>
      </c>
      <c r="S27" s="10">
        <v>17.529081427998396</v>
      </c>
      <c r="T27" s="10">
        <v>0</v>
      </c>
      <c r="U27" s="10">
        <v>1.9253910950661854</v>
      </c>
      <c r="V27" s="10">
        <v>0.92258323305254719</v>
      </c>
      <c r="W27" s="10">
        <v>0</v>
      </c>
      <c r="X27" s="10">
        <v>5.8965102286401923</v>
      </c>
      <c r="Y27" s="10">
        <v>1.3731881426819326</v>
      </c>
      <c r="Z27" s="10">
        <v>0</v>
      </c>
      <c r="AA27" s="10">
        <v>0</v>
      </c>
      <c r="AB27" s="10">
        <v>0</v>
      </c>
      <c r="AC27" s="10">
        <v>0</v>
      </c>
      <c r="AD27" s="10">
        <v>0</v>
      </c>
      <c r="AE27" s="10">
        <v>0</v>
      </c>
      <c r="AF27" s="10">
        <v>0</v>
      </c>
      <c r="AG27" s="10">
        <v>0</v>
      </c>
      <c r="AH27" s="10">
        <v>0</v>
      </c>
      <c r="AI27" s="10">
        <v>0</v>
      </c>
      <c r="AJ27" s="10">
        <v>0</v>
      </c>
      <c r="AK27" s="10">
        <v>0</v>
      </c>
      <c r="AL27" s="10">
        <v>0</v>
      </c>
      <c r="AM27" s="10">
        <v>0</v>
      </c>
      <c r="AN27" s="10">
        <v>0</v>
      </c>
      <c r="AO27" s="10">
        <v>0</v>
      </c>
      <c r="AP27" s="10">
        <v>0</v>
      </c>
      <c r="AQ27" s="10">
        <v>0</v>
      </c>
      <c r="AR27" s="10">
        <v>0</v>
      </c>
      <c r="AS27" s="10">
        <v>0</v>
      </c>
      <c r="AT27" s="10">
        <v>0</v>
      </c>
      <c r="AU27" s="10">
        <v>0</v>
      </c>
      <c r="AV27" s="10">
        <v>0</v>
      </c>
      <c r="AW27" s="10">
        <v>0</v>
      </c>
      <c r="AX27" s="10">
        <v>0</v>
      </c>
      <c r="AY27" s="10">
        <v>0</v>
      </c>
      <c r="AZ27" s="10">
        <v>0</v>
      </c>
      <c r="BA27" s="10">
        <v>0</v>
      </c>
      <c r="BB27" s="10">
        <v>0</v>
      </c>
      <c r="BC27" s="10">
        <v>0</v>
      </c>
      <c r="BD27" s="10">
        <v>0</v>
      </c>
      <c r="BE27" s="10">
        <v>0</v>
      </c>
      <c r="BF27" s="10">
        <v>0</v>
      </c>
      <c r="BG27" s="10">
        <v>0</v>
      </c>
      <c r="BH27" s="10">
        <v>0</v>
      </c>
      <c r="BI27" s="10">
        <v>0</v>
      </c>
      <c r="BJ27" s="10">
        <v>0</v>
      </c>
      <c r="BK27" s="10">
        <v>0</v>
      </c>
      <c r="BL27" s="10">
        <v>0</v>
      </c>
      <c r="BM27" s="10">
        <v>0</v>
      </c>
      <c r="BN27" s="10">
        <v>0</v>
      </c>
      <c r="BO27" s="10">
        <v>0</v>
      </c>
      <c r="BP27" s="10">
        <v>0</v>
      </c>
    </row>
    <row r="28" spans="1:68" x14ac:dyDescent="0.25">
      <c r="A28" s="1" t="s">
        <v>32</v>
      </c>
      <c r="B28" s="1" t="s">
        <v>6</v>
      </c>
      <c r="C28" s="10">
        <v>0</v>
      </c>
      <c r="D28" s="8">
        <v>0</v>
      </c>
      <c r="E28" s="2">
        <v>0</v>
      </c>
      <c r="F28" s="8">
        <v>0</v>
      </c>
      <c r="G28" s="9">
        <v>2.5062656641604009</v>
      </c>
      <c r="H28" s="3">
        <v>1</v>
      </c>
      <c r="I28" s="9">
        <v>2.1929824561403506</v>
      </c>
      <c r="J28" s="9">
        <v>6.610275689223057</v>
      </c>
      <c r="K28" s="8">
        <v>0</v>
      </c>
      <c r="L28" s="9">
        <v>5.9210526315789469</v>
      </c>
      <c r="M28" s="8">
        <v>0</v>
      </c>
      <c r="N28" s="9">
        <v>1.3464912280701753</v>
      </c>
      <c r="O28" s="9">
        <v>3.9696115288220546</v>
      </c>
      <c r="P28" s="8">
        <v>0</v>
      </c>
      <c r="Q28" s="8">
        <v>13.502506265664159</v>
      </c>
      <c r="R28" s="8">
        <v>20.457393483709275</v>
      </c>
      <c r="S28" s="8">
        <v>39.317042606516281</v>
      </c>
      <c r="T28" s="8">
        <v>1.7230576441102756</v>
      </c>
      <c r="U28" s="8">
        <v>10.119047619047619</v>
      </c>
      <c r="V28" s="8">
        <v>1.9423558897243107</v>
      </c>
      <c r="W28" s="9">
        <v>1.9736842105263157</v>
      </c>
      <c r="X28" s="8">
        <v>12.938596491228068</v>
      </c>
      <c r="Y28" s="8">
        <v>2.4271954059097594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0</v>
      </c>
      <c r="AG28" s="8">
        <v>0</v>
      </c>
      <c r="AH28" s="8">
        <v>0</v>
      </c>
      <c r="AI28" s="8">
        <v>0</v>
      </c>
      <c r="AJ28" s="8">
        <v>0</v>
      </c>
      <c r="AK28" s="8">
        <v>0</v>
      </c>
      <c r="AL28" s="8">
        <v>0</v>
      </c>
      <c r="AM28" s="8">
        <v>0</v>
      </c>
      <c r="AN28" s="8">
        <v>0</v>
      </c>
      <c r="AO28" s="8">
        <v>0</v>
      </c>
      <c r="AP28" s="8">
        <v>0.62656641604010022</v>
      </c>
      <c r="AQ28" s="8">
        <v>0</v>
      </c>
      <c r="AR28" s="8">
        <v>0</v>
      </c>
      <c r="AS28" s="8">
        <v>0</v>
      </c>
      <c r="AT28" s="8">
        <v>0</v>
      </c>
      <c r="AU28" s="8">
        <v>0</v>
      </c>
      <c r="AV28" s="8">
        <v>0</v>
      </c>
      <c r="AW28" s="8">
        <v>0</v>
      </c>
      <c r="AX28" s="8">
        <v>0</v>
      </c>
      <c r="AY28" s="8">
        <v>0</v>
      </c>
      <c r="AZ28" s="8">
        <v>0</v>
      </c>
      <c r="BA28" s="8">
        <v>0</v>
      </c>
      <c r="BB28" s="8">
        <v>0</v>
      </c>
      <c r="BC28" s="8">
        <v>0</v>
      </c>
      <c r="BD28" s="9">
        <v>0.31328320802005011</v>
      </c>
      <c r="BE28" s="8">
        <v>0</v>
      </c>
      <c r="BF28" s="8">
        <v>0</v>
      </c>
      <c r="BG28" s="8">
        <v>0</v>
      </c>
      <c r="BH28" s="8">
        <v>0</v>
      </c>
      <c r="BI28" s="8">
        <v>0</v>
      </c>
      <c r="BJ28" s="8">
        <v>0</v>
      </c>
      <c r="BK28" s="8">
        <v>1.2531328320802004</v>
      </c>
      <c r="BL28" s="8">
        <v>0</v>
      </c>
      <c r="BM28" s="8">
        <v>0</v>
      </c>
      <c r="BN28" s="8">
        <v>0</v>
      </c>
      <c r="BO28" s="8">
        <v>0</v>
      </c>
      <c r="BP28" s="8">
        <v>0.62656641604010022</v>
      </c>
    </row>
    <row r="29" spans="1:68" x14ac:dyDescent="0.25">
      <c r="A29" s="1" t="s">
        <v>33</v>
      </c>
      <c r="B29" s="1" t="s">
        <v>6</v>
      </c>
      <c r="C29" s="10">
        <v>0</v>
      </c>
      <c r="D29" s="10">
        <v>0</v>
      </c>
      <c r="E29" s="1">
        <v>0</v>
      </c>
      <c r="F29" s="10">
        <v>0</v>
      </c>
      <c r="G29" s="10">
        <v>0</v>
      </c>
      <c r="H29" s="5">
        <v>4</v>
      </c>
      <c r="I29" s="11">
        <v>3.9421813403416559</v>
      </c>
      <c r="J29" s="10">
        <v>0</v>
      </c>
      <c r="K29" s="10">
        <v>0</v>
      </c>
      <c r="L29" s="10">
        <v>0</v>
      </c>
      <c r="M29" s="11">
        <v>60.140166447656597</v>
      </c>
      <c r="N29" s="11">
        <v>1.2527376259307927</v>
      </c>
      <c r="O29" s="11">
        <v>2.862461673236969</v>
      </c>
      <c r="P29" s="10">
        <v>0</v>
      </c>
      <c r="Q29" s="10">
        <v>4.5116075339465613</v>
      </c>
      <c r="R29" s="10">
        <v>45.81690757774858</v>
      </c>
      <c r="S29" s="10">
        <v>30.223390275952696</v>
      </c>
      <c r="T29" s="10">
        <v>1.9272886552781427</v>
      </c>
      <c r="U29" s="10">
        <v>4.9934296977660972</v>
      </c>
      <c r="V29" s="10">
        <v>0.70083223828296104</v>
      </c>
      <c r="W29" s="11">
        <v>7.709154621112571</v>
      </c>
      <c r="X29" s="10">
        <v>11.826544021024969</v>
      </c>
      <c r="Y29" s="10">
        <v>2.264475808701901</v>
      </c>
      <c r="Z29" s="10">
        <v>0</v>
      </c>
      <c r="AA29" s="10">
        <v>0</v>
      </c>
      <c r="AB29" s="10">
        <v>0</v>
      </c>
      <c r="AC29" s="10">
        <v>0</v>
      </c>
      <c r="AD29" s="10">
        <v>0</v>
      </c>
      <c r="AE29" s="10">
        <v>0</v>
      </c>
      <c r="AF29" s="10">
        <v>0</v>
      </c>
      <c r="AG29" s="10">
        <v>0</v>
      </c>
      <c r="AH29" s="10">
        <v>0</v>
      </c>
      <c r="AI29" s="10">
        <v>0</v>
      </c>
      <c r="AJ29" s="10">
        <v>0</v>
      </c>
      <c r="AK29" s="10">
        <v>0</v>
      </c>
      <c r="AL29" s="10">
        <v>0</v>
      </c>
      <c r="AM29" s="10">
        <v>0</v>
      </c>
      <c r="AN29" s="10">
        <v>0</v>
      </c>
      <c r="AO29" s="10">
        <v>0</v>
      </c>
      <c r="AP29" s="10">
        <v>0</v>
      </c>
      <c r="AQ29" s="10">
        <v>0</v>
      </c>
      <c r="AR29" s="10">
        <v>0</v>
      </c>
      <c r="AS29" s="10">
        <v>0</v>
      </c>
      <c r="AT29" s="10">
        <v>0</v>
      </c>
      <c r="AU29" s="10">
        <v>0</v>
      </c>
      <c r="AV29" s="10">
        <v>0</v>
      </c>
      <c r="AW29" s="10">
        <v>0</v>
      </c>
      <c r="AX29" s="10">
        <v>0</v>
      </c>
      <c r="AY29" s="10">
        <v>0</v>
      </c>
      <c r="AZ29" s="10">
        <v>0</v>
      </c>
      <c r="BA29" s="10">
        <v>0</v>
      </c>
      <c r="BB29" s="10">
        <v>0</v>
      </c>
      <c r="BC29" s="10">
        <v>0</v>
      </c>
      <c r="BD29" s="10">
        <v>0</v>
      </c>
      <c r="BE29" s="10">
        <v>0</v>
      </c>
      <c r="BF29" s="10">
        <v>0</v>
      </c>
      <c r="BG29" s="10">
        <v>0</v>
      </c>
      <c r="BH29" s="10">
        <v>0</v>
      </c>
      <c r="BI29" s="10">
        <v>0</v>
      </c>
      <c r="BJ29" s="10">
        <v>0</v>
      </c>
      <c r="BK29" s="10">
        <v>0.43802014892685065</v>
      </c>
      <c r="BL29" s="10">
        <v>0</v>
      </c>
      <c r="BM29" s="10">
        <v>0</v>
      </c>
      <c r="BN29" s="10">
        <v>0</v>
      </c>
      <c r="BO29" s="10">
        <v>0</v>
      </c>
      <c r="BP29" s="10">
        <v>0.43802014892685065</v>
      </c>
    </row>
    <row r="30" spans="1:68" x14ac:dyDescent="0.25">
      <c r="A30" s="1" t="s">
        <v>34</v>
      </c>
      <c r="B30" s="1" t="s">
        <v>6</v>
      </c>
      <c r="C30" s="10">
        <v>0</v>
      </c>
      <c r="D30" s="8">
        <v>0</v>
      </c>
      <c r="E30" s="2">
        <v>0</v>
      </c>
      <c r="F30" s="8">
        <v>0</v>
      </c>
      <c r="G30" s="8">
        <v>0</v>
      </c>
      <c r="H30" s="2">
        <v>0</v>
      </c>
      <c r="I30" s="9">
        <v>6.5061808718282368</v>
      </c>
      <c r="J30" s="8">
        <v>0</v>
      </c>
      <c r="K30" s="8">
        <v>0</v>
      </c>
      <c r="L30" s="8">
        <v>0</v>
      </c>
      <c r="M30" s="8">
        <v>0</v>
      </c>
      <c r="N30" s="9">
        <v>0.34092387768379961</v>
      </c>
      <c r="O30" s="9">
        <v>1.91932335718933</v>
      </c>
      <c r="P30" s="8">
        <v>0</v>
      </c>
      <c r="Q30" s="8">
        <v>19.648666232921276</v>
      </c>
      <c r="R30" s="8">
        <v>54.13142485361093</v>
      </c>
      <c r="S30" s="8">
        <v>20.104098893949253</v>
      </c>
      <c r="T30" s="8">
        <v>0</v>
      </c>
      <c r="U30" s="8">
        <v>0.97592713077423554</v>
      </c>
      <c r="V30" s="8">
        <v>0.91086532205595316</v>
      </c>
      <c r="W30" s="9">
        <v>5.7905009759271309</v>
      </c>
      <c r="X30" s="8">
        <v>4.2290175666883538</v>
      </c>
      <c r="Y30" s="8">
        <v>1.9637795014699977</v>
      </c>
      <c r="Z30" s="8">
        <v>0</v>
      </c>
      <c r="AA30" s="8">
        <v>0</v>
      </c>
      <c r="AB30" s="8">
        <v>0</v>
      </c>
      <c r="AC30" s="8">
        <v>0</v>
      </c>
      <c r="AD30" s="8">
        <v>0</v>
      </c>
      <c r="AE30" s="8">
        <v>0</v>
      </c>
      <c r="AF30" s="8">
        <v>0</v>
      </c>
      <c r="AG30" s="8">
        <v>0.65061808718282377</v>
      </c>
      <c r="AH30" s="8">
        <v>0</v>
      </c>
      <c r="AI30" s="8">
        <v>0</v>
      </c>
      <c r="AJ30" s="8">
        <v>0</v>
      </c>
      <c r="AK30" s="8">
        <v>0</v>
      </c>
      <c r="AL30" s="8">
        <v>0</v>
      </c>
      <c r="AM30" s="8">
        <v>0</v>
      </c>
      <c r="AN30" s="8">
        <v>0</v>
      </c>
      <c r="AO30" s="8">
        <v>0</v>
      </c>
      <c r="AP30" s="8">
        <v>0</v>
      </c>
      <c r="AQ30" s="8">
        <v>0</v>
      </c>
      <c r="AR30" s="8">
        <v>0</v>
      </c>
      <c r="AS30" s="8">
        <v>0</v>
      </c>
      <c r="AT30" s="8">
        <v>0</v>
      </c>
      <c r="AU30" s="8">
        <v>0</v>
      </c>
      <c r="AV30" s="8">
        <v>0</v>
      </c>
      <c r="AW30" s="8">
        <v>0</v>
      </c>
      <c r="AX30" s="8">
        <v>0</v>
      </c>
      <c r="AY30" s="8">
        <v>0</v>
      </c>
      <c r="AZ30" s="8">
        <v>0</v>
      </c>
      <c r="BA30" s="8">
        <v>0</v>
      </c>
      <c r="BB30" s="8">
        <v>0</v>
      </c>
      <c r="BC30" s="8">
        <v>0</v>
      </c>
      <c r="BD30" s="8">
        <v>0</v>
      </c>
      <c r="BE30" s="8">
        <v>0</v>
      </c>
      <c r="BF30" s="8">
        <v>0</v>
      </c>
      <c r="BG30" s="8">
        <v>0</v>
      </c>
      <c r="BH30" s="8">
        <v>0</v>
      </c>
      <c r="BI30" s="8">
        <v>0</v>
      </c>
      <c r="BJ30" s="8">
        <v>0</v>
      </c>
      <c r="BK30" s="8">
        <v>0</v>
      </c>
      <c r="BL30" s="8">
        <v>0</v>
      </c>
      <c r="BM30" s="8">
        <v>0</v>
      </c>
      <c r="BN30" s="8">
        <v>0</v>
      </c>
      <c r="BO30" s="8">
        <v>0</v>
      </c>
      <c r="BP30" s="8">
        <v>0</v>
      </c>
    </row>
    <row r="31" spans="1:68" x14ac:dyDescent="0.25">
      <c r="A31" s="1" t="s">
        <v>35</v>
      </c>
      <c r="B31" s="1" t="s">
        <v>6</v>
      </c>
      <c r="C31" s="10">
        <v>0</v>
      </c>
      <c r="D31" s="10">
        <v>0</v>
      </c>
      <c r="E31" s="1">
        <v>0</v>
      </c>
      <c r="F31" s="10">
        <v>0</v>
      </c>
      <c r="G31" s="10">
        <v>0</v>
      </c>
      <c r="H31" s="5">
        <v>3</v>
      </c>
      <c r="I31" s="10">
        <v>0</v>
      </c>
      <c r="J31" s="11">
        <v>6.1997940267765186</v>
      </c>
      <c r="K31" s="10">
        <v>0</v>
      </c>
      <c r="L31" s="11">
        <v>4.6343975283213181</v>
      </c>
      <c r="M31" s="10">
        <v>0</v>
      </c>
      <c r="N31" s="11">
        <v>1.2078269824922758</v>
      </c>
      <c r="O31" s="11">
        <v>3.8024716786817709</v>
      </c>
      <c r="P31" s="10">
        <v>0</v>
      </c>
      <c r="Q31" s="10">
        <v>14.768280123583931</v>
      </c>
      <c r="R31" s="10">
        <v>73.944387229660137</v>
      </c>
      <c r="S31" s="10">
        <v>6.1380020597322336</v>
      </c>
      <c r="T31" s="10">
        <v>0</v>
      </c>
      <c r="U31" s="10">
        <v>0</v>
      </c>
      <c r="V31" s="10">
        <v>0.24716786817713696</v>
      </c>
      <c r="W31" s="11">
        <v>6.1791967044284239E-2</v>
      </c>
      <c r="X31" s="10">
        <v>4.9021627188465491</v>
      </c>
      <c r="Y31" s="10">
        <v>1.2179178431398061</v>
      </c>
      <c r="Z31" s="10">
        <v>0</v>
      </c>
      <c r="AA31" s="10">
        <v>0</v>
      </c>
      <c r="AB31" s="10">
        <v>0</v>
      </c>
      <c r="AC31" s="10">
        <v>0</v>
      </c>
      <c r="AD31" s="10">
        <v>0</v>
      </c>
      <c r="AE31" s="10">
        <v>0</v>
      </c>
      <c r="AF31" s="10">
        <v>0</v>
      </c>
      <c r="AG31" s="10">
        <v>0.41194644696189492</v>
      </c>
      <c r="AH31" s="10">
        <v>0</v>
      </c>
      <c r="AI31" s="10">
        <v>0</v>
      </c>
      <c r="AJ31" s="10">
        <v>0</v>
      </c>
      <c r="AK31" s="10">
        <v>0</v>
      </c>
      <c r="AL31" s="10">
        <v>0</v>
      </c>
      <c r="AM31" s="10">
        <v>0</v>
      </c>
      <c r="AN31" s="10">
        <v>0</v>
      </c>
      <c r="AO31" s="10">
        <v>0</v>
      </c>
      <c r="AP31" s="10">
        <v>0</v>
      </c>
      <c r="AQ31" s="10">
        <v>0</v>
      </c>
      <c r="AR31" s="10">
        <v>0</v>
      </c>
      <c r="AS31" s="10">
        <v>0</v>
      </c>
      <c r="AT31" s="10">
        <v>0</v>
      </c>
      <c r="AU31" s="10">
        <v>0</v>
      </c>
      <c r="AV31" s="10">
        <v>0</v>
      </c>
      <c r="AW31" s="10">
        <v>0</v>
      </c>
      <c r="AX31" s="10">
        <v>0</v>
      </c>
      <c r="AY31" s="10">
        <v>0.20597322348094746</v>
      </c>
      <c r="AZ31" s="10">
        <v>0</v>
      </c>
      <c r="BA31" s="10">
        <v>0</v>
      </c>
      <c r="BB31" s="10">
        <v>0</v>
      </c>
      <c r="BC31" s="10">
        <v>0</v>
      </c>
      <c r="BD31" s="10">
        <v>0</v>
      </c>
      <c r="BE31" s="10">
        <v>0</v>
      </c>
      <c r="BF31" s="10">
        <v>0</v>
      </c>
      <c r="BG31" s="10">
        <v>0</v>
      </c>
      <c r="BH31" s="10">
        <v>0</v>
      </c>
      <c r="BI31" s="10">
        <v>0</v>
      </c>
      <c r="BJ31" s="10">
        <v>0</v>
      </c>
      <c r="BK31" s="10">
        <v>0</v>
      </c>
      <c r="BL31" s="10">
        <v>0</v>
      </c>
      <c r="BM31" s="10">
        <v>0</v>
      </c>
      <c r="BN31" s="10">
        <v>0</v>
      </c>
      <c r="BO31" s="10">
        <v>0</v>
      </c>
      <c r="BP31" s="10">
        <v>0</v>
      </c>
    </row>
    <row r="32" spans="1:68" x14ac:dyDescent="0.25">
      <c r="A32" s="1" t="s">
        <v>36</v>
      </c>
      <c r="B32" s="1" t="s">
        <v>6</v>
      </c>
      <c r="C32" s="10">
        <v>0</v>
      </c>
      <c r="D32" s="8">
        <v>0</v>
      </c>
      <c r="E32" s="2">
        <v>0</v>
      </c>
      <c r="F32" s="8">
        <v>0</v>
      </c>
      <c r="G32" s="8">
        <v>0</v>
      </c>
      <c r="H32" s="3">
        <v>1</v>
      </c>
      <c r="I32" s="9">
        <v>5.3523639607493312</v>
      </c>
      <c r="J32" s="9">
        <v>22.56913470115968</v>
      </c>
      <c r="K32" s="8">
        <v>0</v>
      </c>
      <c r="L32" s="9">
        <v>6.4674397859054409</v>
      </c>
      <c r="M32" s="8">
        <v>0</v>
      </c>
      <c r="N32" s="9">
        <v>0.44157002676181978</v>
      </c>
      <c r="O32" s="9">
        <v>5.8871543264942012</v>
      </c>
      <c r="P32" s="8">
        <v>0</v>
      </c>
      <c r="Q32" s="8">
        <v>38.849241748438892</v>
      </c>
      <c r="R32" s="8">
        <v>32.783229259589653</v>
      </c>
      <c r="S32" s="8">
        <v>19.536128456735057</v>
      </c>
      <c r="T32" s="8">
        <v>4.4603033006244429E-2</v>
      </c>
      <c r="U32" s="8">
        <v>4.7279214986619094</v>
      </c>
      <c r="V32" s="8">
        <v>2.2747546833184655</v>
      </c>
      <c r="W32" s="8">
        <v>0</v>
      </c>
      <c r="X32" s="8">
        <v>1.784121320249777</v>
      </c>
      <c r="Y32" s="8">
        <v>1.9585321510696518</v>
      </c>
      <c r="Z32" s="8">
        <v>0</v>
      </c>
      <c r="AA32" s="8">
        <v>0</v>
      </c>
      <c r="AB32" s="8">
        <v>0</v>
      </c>
      <c r="AC32" s="8">
        <v>0</v>
      </c>
      <c r="AD32" s="8">
        <v>0</v>
      </c>
      <c r="AE32" s="8">
        <v>0</v>
      </c>
      <c r="AF32" s="8">
        <v>0</v>
      </c>
      <c r="AG32" s="8">
        <v>0</v>
      </c>
      <c r="AH32" s="8">
        <v>0</v>
      </c>
      <c r="AI32" s="8">
        <v>0</v>
      </c>
      <c r="AJ32" s="8">
        <v>0</v>
      </c>
      <c r="AK32" s="8">
        <v>0</v>
      </c>
      <c r="AL32" s="8">
        <v>0</v>
      </c>
      <c r="AM32" s="8">
        <v>0</v>
      </c>
      <c r="AN32" s="8">
        <v>0</v>
      </c>
      <c r="AO32" s="8">
        <v>0</v>
      </c>
      <c r="AP32" s="8">
        <v>0</v>
      </c>
      <c r="AQ32" s="8">
        <v>0</v>
      </c>
      <c r="AR32" s="8">
        <v>0</v>
      </c>
      <c r="AS32" s="8">
        <v>0</v>
      </c>
      <c r="AT32" s="8">
        <v>0</v>
      </c>
      <c r="AU32" s="8">
        <v>0</v>
      </c>
      <c r="AV32" s="8">
        <v>0</v>
      </c>
      <c r="AW32" s="8">
        <v>0</v>
      </c>
      <c r="AX32" s="8">
        <v>0</v>
      </c>
      <c r="AY32" s="8">
        <v>0</v>
      </c>
      <c r="AZ32" s="8">
        <v>0</v>
      </c>
      <c r="BA32" s="8">
        <v>0</v>
      </c>
      <c r="BB32" s="8">
        <v>0</v>
      </c>
      <c r="BC32" s="8">
        <v>0</v>
      </c>
      <c r="BD32" s="8">
        <v>0</v>
      </c>
      <c r="BE32" s="8">
        <v>0</v>
      </c>
      <c r="BF32" s="8">
        <v>0</v>
      </c>
      <c r="BG32" s="8">
        <v>0</v>
      </c>
      <c r="BH32" s="8">
        <v>0</v>
      </c>
      <c r="BI32" s="8">
        <v>0</v>
      </c>
      <c r="BJ32" s="8">
        <v>0</v>
      </c>
      <c r="BK32" s="8">
        <v>0</v>
      </c>
      <c r="BL32" s="8">
        <v>0</v>
      </c>
      <c r="BM32" s="8">
        <v>0</v>
      </c>
      <c r="BN32" s="8">
        <v>0</v>
      </c>
      <c r="BO32" s="8">
        <v>0</v>
      </c>
      <c r="BP32" s="8">
        <v>0</v>
      </c>
    </row>
    <row r="33" spans="1:69" x14ac:dyDescent="0.25">
      <c r="A33" s="1" t="s">
        <v>37</v>
      </c>
      <c r="B33" s="1" t="s">
        <v>6</v>
      </c>
      <c r="C33" s="10">
        <v>0</v>
      </c>
      <c r="D33" s="10">
        <v>0</v>
      </c>
      <c r="E33" s="1">
        <v>0</v>
      </c>
      <c r="F33" s="10">
        <v>0</v>
      </c>
      <c r="G33" s="10">
        <v>0</v>
      </c>
      <c r="H33" s="5">
        <v>1</v>
      </c>
      <c r="I33" s="11">
        <v>2.2894937674891884</v>
      </c>
      <c r="J33" s="10">
        <v>0</v>
      </c>
      <c r="K33" s="10">
        <v>0</v>
      </c>
      <c r="L33" s="10">
        <v>0</v>
      </c>
      <c r="M33" s="11">
        <v>31.696769269905879</v>
      </c>
      <c r="N33" s="11">
        <v>1.8043754769778682</v>
      </c>
      <c r="O33" s="11">
        <v>3.029509030780972</v>
      </c>
      <c r="P33" s="10">
        <v>0</v>
      </c>
      <c r="Q33" s="10">
        <v>0.68684813024675651</v>
      </c>
      <c r="R33" s="10">
        <v>56.49961841770542</v>
      </c>
      <c r="S33" s="10">
        <v>26.93970999745612</v>
      </c>
      <c r="T33" s="10">
        <v>0.12719409819384381</v>
      </c>
      <c r="U33" s="10">
        <v>6.4360213686084968</v>
      </c>
      <c r="V33" s="10">
        <v>2.3403714067667258</v>
      </c>
      <c r="W33" s="11">
        <v>5.0877639277537523E-2</v>
      </c>
      <c r="X33" s="10">
        <v>6.9702365810226414</v>
      </c>
      <c r="Y33" s="10">
        <v>1.691627821099795</v>
      </c>
      <c r="Z33" s="10">
        <v>0</v>
      </c>
      <c r="AA33" s="10">
        <v>0</v>
      </c>
      <c r="AB33" s="10">
        <v>0</v>
      </c>
      <c r="AC33" s="10">
        <v>0</v>
      </c>
      <c r="AD33" s="10">
        <v>0</v>
      </c>
      <c r="AE33" s="10">
        <v>0</v>
      </c>
      <c r="AF33" s="10">
        <v>0</v>
      </c>
      <c r="AG33" s="10">
        <v>0</v>
      </c>
      <c r="AH33" s="10">
        <v>0</v>
      </c>
      <c r="AI33" s="10">
        <v>0</v>
      </c>
      <c r="AJ33" s="10">
        <v>0</v>
      </c>
      <c r="AK33" s="10">
        <v>0</v>
      </c>
      <c r="AL33" s="10">
        <v>0</v>
      </c>
      <c r="AM33" s="10">
        <v>0</v>
      </c>
      <c r="AN33" s="10">
        <v>0</v>
      </c>
      <c r="AO33" s="10">
        <v>0</v>
      </c>
      <c r="AP33" s="10">
        <v>0</v>
      </c>
      <c r="AQ33" s="10">
        <v>0</v>
      </c>
      <c r="AR33" s="10">
        <v>0</v>
      </c>
      <c r="AS33" s="10">
        <v>0</v>
      </c>
      <c r="AT33" s="10">
        <v>0</v>
      </c>
      <c r="AU33" s="10">
        <v>0</v>
      </c>
      <c r="AV33" s="10">
        <v>0</v>
      </c>
      <c r="AW33" s="10">
        <v>0</v>
      </c>
      <c r="AX33" s="10">
        <v>0</v>
      </c>
      <c r="AY33" s="10">
        <v>0</v>
      </c>
      <c r="AZ33" s="10">
        <v>0</v>
      </c>
      <c r="BA33" s="10">
        <v>0</v>
      </c>
      <c r="BB33" s="10">
        <v>0</v>
      </c>
      <c r="BC33" s="10">
        <v>0</v>
      </c>
      <c r="BD33" s="10">
        <v>0</v>
      </c>
      <c r="BE33" s="10">
        <v>0</v>
      </c>
      <c r="BF33" s="10">
        <v>0</v>
      </c>
      <c r="BG33" s="10">
        <v>0</v>
      </c>
      <c r="BH33" s="10">
        <v>0</v>
      </c>
      <c r="BI33" s="10">
        <v>0</v>
      </c>
      <c r="BJ33" s="10">
        <v>0</v>
      </c>
      <c r="BK33" s="10">
        <v>0.254388196387688</v>
      </c>
      <c r="BL33" s="10">
        <v>0</v>
      </c>
      <c r="BM33" s="10">
        <v>0</v>
      </c>
      <c r="BN33" s="10">
        <v>0</v>
      </c>
      <c r="BO33" s="10">
        <v>0</v>
      </c>
      <c r="BP33" s="10">
        <v>0</v>
      </c>
    </row>
    <row r="34" spans="1:69" x14ac:dyDescent="0.25">
      <c r="A34" s="1" t="s">
        <v>38</v>
      </c>
      <c r="B34" s="1" t="s">
        <v>6</v>
      </c>
      <c r="C34" s="10">
        <v>0</v>
      </c>
      <c r="D34" s="8">
        <v>0</v>
      </c>
      <c r="E34" s="2">
        <v>0</v>
      </c>
      <c r="F34" s="8">
        <v>0</v>
      </c>
      <c r="G34" s="8">
        <v>0</v>
      </c>
      <c r="H34" s="2">
        <v>0</v>
      </c>
      <c r="I34" s="8">
        <v>0</v>
      </c>
      <c r="J34" s="9">
        <v>3.7393767705382399</v>
      </c>
      <c r="K34" s="8">
        <v>0</v>
      </c>
      <c r="L34" s="8">
        <v>0</v>
      </c>
      <c r="M34" s="9">
        <v>100</v>
      </c>
      <c r="N34" s="9">
        <v>1.0447592067988669</v>
      </c>
      <c r="O34" s="9">
        <v>3.3184135977337115</v>
      </c>
      <c r="P34" s="8">
        <v>0</v>
      </c>
      <c r="Q34" s="8">
        <v>4.5892351274787542</v>
      </c>
      <c r="R34" s="8">
        <v>30.70821529745043</v>
      </c>
      <c r="S34" s="8">
        <v>63.059490084985839</v>
      </c>
      <c r="T34" s="8">
        <v>0</v>
      </c>
      <c r="U34" s="8">
        <v>0</v>
      </c>
      <c r="V34" s="8">
        <v>0.84985835694051004</v>
      </c>
      <c r="W34" s="8">
        <v>0</v>
      </c>
      <c r="X34" s="8">
        <v>0.79320113314447593</v>
      </c>
      <c r="Y34" s="8">
        <v>1.2603625440950932</v>
      </c>
      <c r="Z34" s="8">
        <v>0</v>
      </c>
      <c r="AA34" s="8">
        <v>0</v>
      </c>
      <c r="AB34" s="8">
        <v>0</v>
      </c>
      <c r="AC34" s="8">
        <v>0</v>
      </c>
      <c r="AD34" s="8">
        <v>0</v>
      </c>
      <c r="AE34" s="8">
        <v>0</v>
      </c>
      <c r="AF34" s="8">
        <v>0</v>
      </c>
      <c r="AG34" s="8">
        <v>0</v>
      </c>
      <c r="AH34" s="8">
        <v>0</v>
      </c>
      <c r="AI34" s="8">
        <v>0</v>
      </c>
      <c r="AJ34" s="8">
        <v>0</v>
      </c>
      <c r="AK34" s="8">
        <v>0</v>
      </c>
      <c r="AL34" s="8">
        <v>0</v>
      </c>
      <c r="AM34" s="8">
        <v>0</v>
      </c>
      <c r="AN34" s="8">
        <v>0</v>
      </c>
      <c r="AO34" s="8">
        <v>0</v>
      </c>
      <c r="AP34" s="8">
        <v>0</v>
      </c>
      <c r="AQ34" s="8">
        <v>0</v>
      </c>
      <c r="AR34" s="8">
        <v>0</v>
      </c>
      <c r="AS34" s="8">
        <v>0</v>
      </c>
      <c r="AT34" s="8">
        <v>0</v>
      </c>
      <c r="AU34" s="8">
        <v>0</v>
      </c>
      <c r="AV34" s="8">
        <v>0</v>
      </c>
      <c r="AW34" s="8">
        <v>0</v>
      </c>
      <c r="AX34" s="8">
        <v>0</v>
      </c>
      <c r="AY34" s="8">
        <v>0</v>
      </c>
      <c r="AZ34" s="8">
        <v>0</v>
      </c>
      <c r="BA34" s="8">
        <v>0</v>
      </c>
      <c r="BB34" s="8">
        <v>0</v>
      </c>
      <c r="BC34" s="8">
        <v>0</v>
      </c>
      <c r="BD34" s="8">
        <v>0</v>
      </c>
      <c r="BE34" s="8">
        <v>0</v>
      </c>
      <c r="BF34" s="8">
        <v>0</v>
      </c>
      <c r="BG34" s="8">
        <v>0</v>
      </c>
      <c r="BH34" s="8">
        <v>0</v>
      </c>
      <c r="BI34" s="8">
        <v>0</v>
      </c>
      <c r="BJ34" s="8">
        <v>0</v>
      </c>
      <c r="BK34" s="8">
        <v>0</v>
      </c>
      <c r="BL34" s="8">
        <v>0</v>
      </c>
      <c r="BM34" s="8">
        <v>0</v>
      </c>
      <c r="BN34" s="8">
        <v>0</v>
      </c>
      <c r="BO34" s="8">
        <v>0</v>
      </c>
      <c r="BP34" s="8">
        <v>0</v>
      </c>
    </row>
    <row r="35" spans="1:69" x14ac:dyDescent="0.25">
      <c r="A35" s="1" t="s">
        <v>39</v>
      </c>
      <c r="B35" s="1" t="s">
        <v>6</v>
      </c>
      <c r="C35" s="10">
        <v>0</v>
      </c>
      <c r="D35" s="10">
        <v>0</v>
      </c>
      <c r="E35" s="1">
        <v>0</v>
      </c>
      <c r="F35" s="10">
        <v>0</v>
      </c>
      <c r="G35" s="10">
        <v>0</v>
      </c>
      <c r="H35" s="5">
        <v>4</v>
      </c>
      <c r="I35" s="11">
        <v>1.177301624676242</v>
      </c>
      <c r="J35" s="11">
        <v>0.37673651989639745</v>
      </c>
      <c r="K35" s="10">
        <v>0</v>
      </c>
      <c r="L35" s="11">
        <v>0.72992700729927007</v>
      </c>
      <c r="M35" s="11">
        <v>63.174005180127146</v>
      </c>
      <c r="N35" s="11">
        <v>0.74923475394396044</v>
      </c>
      <c r="O35" s="11">
        <v>7.8347068518954561</v>
      </c>
      <c r="P35" s="10">
        <v>0</v>
      </c>
      <c r="Q35" s="10">
        <v>13.868613138686131</v>
      </c>
      <c r="R35" s="10">
        <v>38.474217094419586</v>
      </c>
      <c r="S35" s="10">
        <v>43.042147398163408</v>
      </c>
      <c r="T35" s="10">
        <v>0</v>
      </c>
      <c r="U35" s="10">
        <v>3.0609842241582292</v>
      </c>
      <c r="V35" s="10">
        <v>0.80056510477984466</v>
      </c>
      <c r="W35" s="10">
        <v>0</v>
      </c>
      <c r="X35" s="10">
        <v>0.7534730397927949</v>
      </c>
      <c r="Y35" s="10">
        <v>1.7117850922575615</v>
      </c>
      <c r="Z35" s="10">
        <v>0</v>
      </c>
      <c r="AA35" s="10">
        <v>0</v>
      </c>
      <c r="AB35" s="10">
        <v>0</v>
      </c>
      <c r="AC35" s="10">
        <v>0</v>
      </c>
      <c r="AD35" s="10">
        <v>0</v>
      </c>
      <c r="AE35" s="10">
        <v>0</v>
      </c>
      <c r="AF35" s="10">
        <v>0</v>
      </c>
      <c r="AG35" s="10">
        <v>0</v>
      </c>
      <c r="AH35" s="10">
        <v>0</v>
      </c>
      <c r="AI35" s="10">
        <v>0</v>
      </c>
      <c r="AJ35" s="10">
        <v>0</v>
      </c>
      <c r="AK35" s="10">
        <v>0</v>
      </c>
      <c r="AL35" s="10">
        <v>0</v>
      </c>
      <c r="AM35" s="10">
        <v>0</v>
      </c>
      <c r="AN35" s="10">
        <v>0</v>
      </c>
      <c r="AO35" s="10">
        <v>0</v>
      </c>
      <c r="AP35" s="10">
        <v>0</v>
      </c>
      <c r="AQ35" s="10">
        <v>0</v>
      </c>
      <c r="AR35" s="10">
        <v>0</v>
      </c>
      <c r="AS35" s="10">
        <v>0</v>
      </c>
      <c r="AT35" s="10">
        <v>0</v>
      </c>
      <c r="AU35" s="10">
        <v>0</v>
      </c>
      <c r="AV35" s="10">
        <v>0</v>
      </c>
      <c r="AW35" s="10">
        <v>0</v>
      </c>
      <c r="AX35" s="10">
        <v>0</v>
      </c>
      <c r="AY35" s="10">
        <v>0.23546032493524799</v>
      </c>
      <c r="AZ35" s="10">
        <v>0</v>
      </c>
      <c r="BA35" s="10">
        <v>0</v>
      </c>
      <c r="BB35" s="10">
        <v>0</v>
      </c>
      <c r="BC35" s="10">
        <v>0</v>
      </c>
      <c r="BD35" s="10">
        <v>0</v>
      </c>
      <c r="BE35" s="10">
        <v>0</v>
      </c>
      <c r="BF35" s="10">
        <v>0</v>
      </c>
      <c r="BG35" s="10">
        <v>0</v>
      </c>
      <c r="BH35" s="10">
        <v>0</v>
      </c>
      <c r="BI35" s="10">
        <v>0</v>
      </c>
      <c r="BJ35" s="10">
        <v>0</v>
      </c>
      <c r="BK35" s="10">
        <v>0</v>
      </c>
      <c r="BL35" s="10">
        <v>0</v>
      </c>
      <c r="BM35" s="10">
        <v>0</v>
      </c>
      <c r="BN35" s="10">
        <v>0</v>
      </c>
      <c r="BO35" s="10">
        <v>0</v>
      </c>
      <c r="BP35" s="10">
        <v>0</v>
      </c>
    </row>
    <row r="36" spans="1:69" x14ac:dyDescent="0.25">
      <c r="A36" s="1" t="s">
        <v>40</v>
      </c>
      <c r="B36" s="1" t="s">
        <v>6</v>
      </c>
      <c r="C36" s="10">
        <v>0</v>
      </c>
      <c r="D36" s="8">
        <v>0</v>
      </c>
      <c r="E36" s="2">
        <v>0</v>
      </c>
      <c r="F36" s="8">
        <v>0</v>
      </c>
      <c r="G36" s="8">
        <v>0</v>
      </c>
      <c r="H36" s="3">
        <v>1</v>
      </c>
      <c r="I36" s="9">
        <v>2.3364485981308412</v>
      </c>
      <c r="J36" s="8">
        <v>0</v>
      </c>
      <c r="K36" s="8">
        <v>0</v>
      </c>
      <c r="L36" s="8">
        <v>0</v>
      </c>
      <c r="M36" s="8">
        <v>0</v>
      </c>
      <c r="N36" s="9">
        <v>1.1378504672897196</v>
      </c>
      <c r="O36" s="9">
        <v>4.9981308411214949</v>
      </c>
      <c r="P36" s="8">
        <v>0</v>
      </c>
      <c r="Q36" s="8">
        <v>10.186915887850468</v>
      </c>
      <c r="R36" s="8">
        <v>21.542056074766354</v>
      </c>
      <c r="S36" s="8">
        <v>63.831775700934578</v>
      </c>
      <c r="T36" s="8">
        <v>0</v>
      </c>
      <c r="U36" s="8">
        <v>0.14018691588785046</v>
      </c>
      <c r="V36" s="8">
        <v>0.65420560747663548</v>
      </c>
      <c r="W36" s="8">
        <v>0</v>
      </c>
      <c r="X36" s="8">
        <v>3.6448598130841123</v>
      </c>
      <c r="Y36" s="8">
        <v>1.4611045003044978</v>
      </c>
      <c r="Z36" s="8">
        <v>0.46728971962616822</v>
      </c>
      <c r="AA36" s="8">
        <v>0</v>
      </c>
      <c r="AB36" s="8">
        <v>0</v>
      </c>
      <c r="AC36" s="8">
        <v>0</v>
      </c>
      <c r="AD36" s="8">
        <v>0</v>
      </c>
      <c r="AE36" s="8">
        <v>0</v>
      </c>
      <c r="AF36" s="8">
        <v>0</v>
      </c>
      <c r="AG36" s="8">
        <v>0</v>
      </c>
      <c r="AH36" s="8">
        <v>0</v>
      </c>
      <c r="AI36" s="8">
        <v>0</v>
      </c>
      <c r="AJ36" s="8">
        <v>0</v>
      </c>
      <c r="AK36" s="8">
        <v>0</v>
      </c>
      <c r="AL36" s="8">
        <v>0</v>
      </c>
      <c r="AM36" s="8">
        <v>0</v>
      </c>
      <c r="AN36" s="8">
        <v>0</v>
      </c>
      <c r="AO36" s="8">
        <v>0</v>
      </c>
      <c r="AP36" s="8">
        <v>0</v>
      </c>
      <c r="AQ36" s="8">
        <v>0</v>
      </c>
      <c r="AR36" s="8">
        <v>0</v>
      </c>
      <c r="AS36" s="8">
        <v>0</v>
      </c>
      <c r="AT36" s="8">
        <v>0</v>
      </c>
      <c r="AU36" s="8">
        <v>0</v>
      </c>
      <c r="AV36" s="8">
        <v>0.46728971962616822</v>
      </c>
      <c r="AW36" s="8">
        <v>0</v>
      </c>
      <c r="AX36" s="8">
        <v>0.46728971962616822</v>
      </c>
      <c r="AY36" s="8">
        <v>0</v>
      </c>
      <c r="AZ36" s="8">
        <v>0</v>
      </c>
      <c r="BA36" s="8">
        <v>0</v>
      </c>
      <c r="BB36" s="8">
        <v>0</v>
      </c>
      <c r="BC36" s="8">
        <v>0</v>
      </c>
      <c r="BD36" s="8">
        <v>0</v>
      </c>
      <c r="BE36" s="8">
        <v>0</v>
      </c>
      <c r="BF36" s="8">
        <v>0</v>
      </c>
      <c r="BG36" s="8">
        <v>0</v>
      </c>
      <c r="BH36" s="8">
        <v>0</v>
      </c>
      <c r="BI36" s="8">
        <v>0</v>
      </c>
      <c r="BJ36" s="8">
        <v>0</v>
      </c>
      <c r="BK36" s="8">
        <v>0</v>
      </c>
      <c r="BL36" s="8">
        <v>0</v>
      </c>
      <c r="BM36" s="8">
        <v>0</v>
      </c>
      <c r="BN36" s="8">
        <v>0</v>
      </c>
      <c r="BO36" s="8">
        <v>0</v>
      </c>
      <c r="BP36" s="8">
        <v>0</v>
      </c>
    </row>
    <row r="37" spans="1:69" x14ac:dyDescent="0.25">
      <c r="A37" s="1" t="s">
        <v>41</v>
      </c>
      <c r="B37" s="1" t="s">
        <v>6</v>
      </c>
      <c r="C37" s="10">
        <v>0</v>
      </c>
      <c r="D37" s="10">
        <v>0</v>
      </c>
      <c r="E37" s="1">
        <v>0</v>
      </c>
      <c r="F37" s="10">
        <v>0</v>
      </c>
      <c r="G37" s="10">
        <v>0</v>
      </c>
      <c r="H37" s="5">
        <v>1</v>
      </c>
      <c r="I37" s="11">
        <v>4.9285362247412516</v>
      </c>
      <c r="J37" s="10">
        <v>0</v>
      </c>
      <c r="K37" s="11">
        <v>0.14785608674223757</v>
      </c>
      <c r="L37" s="11">
        <v>0.19714144898965008</v>
      </c>
      <c r="M37" s="10">
        <v>0</v>
      </c>
      <c r="N37" s="11">
        <v>1.0956136027599803</v>
      </c>
      <c r="O37" s="11">
        <v>4.1261705273533762</v>
      </c>
      <c r="P37" s="10">
        <v>0</v>
      </c>
      <c r="Q37" s="10">
        <v>18.482010842779694</v>
      </c>
      <c r="R37" s="10">
        <v>42.681123706259243</v>
      </c>
      <c r="S37" s="10">
        <v>37.604731394775754</v>
      </c>
      <c r="T37" s="10">
        <v>0</v>
      </c>
      <c r="U37" s="10">
        <v>0.19714144898965008</v>
      </c>
      <c r="V37" s="10">
        <v>0.19714144898965008</v>
      </c>
      <c r="W37" s="11">
        <v>1.2321340561853129</v>
      </c>
      <c r="X37" s="10">
        <v>0.83785115820601297</v>
      </c>
      <c r="Y37" s="10">
        <v>1.6764460831679378</v>
      </c>
      <c r="Z37" s="10">
        <v>0</v>
      </c>
      <c r="AA37" s="10">
        <v>0</v>
      </c>
      <c r="AB37" s="10">
        <v>0</v>
      </c>
      <c r="AC37" s="10">
        <v>0</v>
      </c>
      <c r="AD37" s="10">
        <v>0</v>
      </c>
      <c r="AE37" s="10">
        <v>0</v>
      </c>
      <c r="AF37" s="10">
        <v>0</v>
      </c>
      <c r="AG37" s="10">
        <v>0</v>
      </c>
      <c r="AH37" s="10">
        <v>0</v>
      </c>
      <c r="AI37" s="10">
        <v>0</v>
      </c>
      <c r="AJ37" s="10">
        <v>0</v>
      </c>
      <c r="AK37" s="10">
        <v>0</v>
      </c>
      <c r="AL37" s="10">
        <v>0</v>
      </c>
      <c r="AM37" s="10">
        <v>0</v>
      </c>
      <c r="AN37" s="10">
        <v>0</v>
      </c>
      <c r="AO37" s="10">
        <v>0</v>
      </c>
      <c r="AP37" s="10">
        <v>0</v>
      </c>
      <c r="AQ37" s="10">
        <v>0</v>
      </c>
      <c r="AR37" s="10">
        <v>0</v>
      </c>
      <c r="AS37" s="10">
        <v>0</v>
      </c>
      <c r="AT37" s="10">
        <v>0</v>
      </c>
      <c r="AU37" s="10">
        <v>0</v>
      </c>
      <c r="AV37" s="10">
        <v>0</v>
      </c>
      <c r="AW37" s="10">
        <v>0</v>
      </c>
      <c r="AX37" s="10">
        <v>0</v>
      </c>
      <c r="AY37" s="10">
        <v>0</v>
      </c>
      <c r="AZ37" s="10">
        <v>0</v>
      </c>
      <c r="BA37" s="10">
        <v>0</v>
      </c>
      <c r="BB37" s="10">
        <v>0</v>
      </c>
      <c r="BC37" s="10">
        <v>0</v>
      </c>
      <c r="BD37" s="10">
        <v>0</v>
      </c>
      <c r="BE37" s="10">
        <v>0</v>
      </c>
      <c r="BF37" s="10">
        <v>0</v>
      </c>
      <c r="BG37" s="10">
        <v>0</v>
      </c>
      <c r="BH37" s="10">
        <v>0</v>
      </c>
      <c r="BI37" s="10">
        <v>0</v>
      </c>
      <c r="BJ37" s="10">
        <v>0</v>
      </c>
      <c r="BK37" s="10">
        <v>0</v>
      </c>
      <c r="BL37" s="10">
        <v>0</v>
      </c>
      <c r="BM37" s="10">
        <v>0</v>
      </c>
      <c r="BN37" s="10">
        <v>0</v>
      </c>
      <c r="BO37" s="10">
        <v>0</v>
      </c>
      <c r="BP37" s="10">
        <v>0</v>
      </c>
    </row>
    <row r="38" spans="1:69" x14ac:dyDescent="0.25">
      <c r="A38" s="6" t="s">
        <v>48</v>
      </c>
      <c r="B38" s="18">
        <f>COUNT(C2:C37)</f>
        <v>36</v>
      </c>
      <c r="C38" s="28">
        <v>0</v>
      </c>
      <c r="D38" s="29">
        <f>COUNTIF(D2:D37,"&gt;0")</f>
        <v>13</v>
      </c>
      <c r="E38" s="29">
        <f t="shared" ref="E38:L38" si="0">COUNTIF(E2:E37,"&gt;0")</f>
        <v>1</v>
      </c>
      <c r="F38" s="29">
        <f t="shared" si="0"/>
        <v>3</v>
      </c>
      <c r="G38" s="29">
        <f t="shared" si="0"/>
        <v>8</v>
      </c>
      <c r="H38" s="29">
        <f t="shared" si="0"/>
        <v>28</v>
      </c>
      <c r="I38" s="29">
        <f t="shared" si="0"/>
        <v>27</v>
      </c>
      <c r="J38" s="29">
        <f t="shared" si="0"/>
        <v>21</v>
      </c>
      <c r="K38" s="29">
        <f t="shared" si="0"/>
        <v>12</v>
      </c>
      <c r="L38" s="29">
        <f t="shared" si="0"/>
        <v>17</v>
      </c>
      <c r="M38" s="29">
        <f t="shared" ref="M38" si="1">COUNTIF(M2:M37,"&gt;0")</f>
        <v>16</v>
      </c>
      <c r="N38" s="29">
        <f t="shared" ref="N38" si="2">COUNTIF(N2:N37,"&gt;0")</f>
        <v>35</v>
      </c>
      <c r="O38" s="29">
        <f t="shared" ref="O38" si="3">COUNTIF(O2:O37,"&gt;0")</f>
        <v>36</v>
      </c>
      <c r="P38" s="29">
        <f t="shared" ref="P38" si="4">COUNTIF(P2:P37,"&gt;0")</f>
        <v>1</v>
      </c>
      <c r="Q38" s="29">
        <f t="shared" ref="Q38" si="5">COUNTIF(Q2:Q37,"&gt;0")</f>
        <v>35</v>
      </c>
      <c r="R38" s="29">
        <f t="shared" ref="R38" si="6">COUNTIF(R2:R37,"&gt;0")</f>
        <v>36</v>
      </c>
      <c r="S38" s="29">
        <f t="shared" ref="S38" si="7">COUNTIF(S2:S37,"&gt;0")</f>
        <v>36</v>
      </c>
      <c r="T38" s="29">
        <f t="shared" ref="T38" si="8">COUNTIF(T2:T37,"&gt;0")</f>
        <v>17</v>
      </c>
      <c r="U38" s="29">
        <f t="shared" ref="U38" si="9">COUNTIF(U2:U37,"&gt;0")</f>
        <v>30</v>
      </c>
      <c r="V38" s="29">
        <f t="shared" ref="V38" si="10">COUNTIF(V2:V37,"&gt;0")</f>
        <v>34</v>
      </c>
      <c r="W38" s="29">
        <f t="shared" ref="W38" si="11">COUNTIF(W2:W37,"&gt;0")</f>
        <v>23</v>
      </c>
      <c r="X38" s="29">
        <f t="shared" ref="X38" si="12">COUNTIF(X2:X37,"&gt;0")</f>
        <v>35</v>
      </c>
      <c r="Y38" s="29">
        <f t="shared" ref="Y38:BM38" si="13">COUNTIF(Y2:Y37,"&gt;0")</f>
        <v>36</v>
      </c>
      <c r="Z38" s="29">
        <f t="shared" si="13"/>
        <v>4</v>
      </c>
      <c r="AA38" s="29">
        <f t="shared" si="13"/>
        <v>10</v>
      </c>
      <c r="AB38" s="29">
        <f t="shared" si="13"/>
        <v>1</v>
      </c>
      <c r="AC38" s="29">
        <f t="shared" si="13"/>
        <v>3</v>
      </c>
      <c r="AD38" s="29">
        <f t="shared" si="13"/>
        <v>0</v>
      </c>
      <c r="AE38" s="29">
        <f t="shared" si="13"/>
        <v>1</v>
      </c>
      <c r="AF38" s="29">
        <f t="shared" si="13"/>
        <v>8</v>
      </c>
      <c r="AG38" s="29">
        <f t="shared" si="13"/>
        <v>10</v>
      </c>
      <c r="AH38" s="29">
        <f t="shared" si="13"/>
        <v>0</v>
      </c>
      <c r="AI38" s="29">
        <f t="shared" si="13"/>
        <v>5</v>
      </c>
      <c r="AJ38" s="29">
        <f t="shared" si="13"/>
        <v>0</v>
      </c>
      <c r="AK38" s="29">
        <f t="shared" ref="AK38" si="14">COUNTIF(AK2:AK37,"&gt;0")</f>
        <v>0</v>
      </c>
      <c r="AL38" s="29">
        <f t="shared" si="13"/>
        <v>1</v>
      </c>
      <c r="AM38" s="29">
        <f t="shared" si="13"/>
        <v>0</v>
      </c>
      <c r="AN38" s="29">
        <f t="shared" si="13"/>
        <v>0</v>
      </c>
      <c r="AO38" s="29">
        <f t="shared" ref="AO38:BG38" si="15">COUNTIF(AO2:AO37,"&gt;0")</f>
        <v>1</v>
      </c>
      <c r="AP38" s="29">
        <f t="shared" si="15"/>
        <v>8</v>
      </c>
      <c r="AQ38" s="29">
        <f t="shared" si="15"/>
        <v>0</v>
      </c>
      <c r="AR38" s="29">
        <f t="shared" si="15"/>
        <v>0</v>
      </c>
      <c r="AS38" s="29">
        <f t="shared" si="15"/>
        <v>0</v>
      </c>
      <c r="AT38" s="29">
        <f t="shared" si="15"/>
        <v>0</v>
      </c>
      <c r="AU38" s="29">
        <f t="shared" si="15"/>
        <v>0</v>
      </c>
      <c r="AV38" s="29">
        <f t="shared" si="15"/>
        <v>5</v>
      </c>
      <c r="AW38" s="29">
        <f t="shared" si="15"/>
        <v>0</v>
      </c>
      <c r="AX38" s="29">
        <f t="shared" si="15"/>
        <v>7</v>
      </c>
      <c r="AY38" s="29">
        <f t="shared" si="15"/>
        <v>15</v>
      </c>
      <c r="AZ38" s="29">
        <f t="shared" si="15"/>
        <v>0</v>
      </c>
      <c r="BA38" s="29">
        <f t="shared" ref="BA38:BF38" si="16">COUNTIF(BA2:BA37,"&gt;0")</f>
        <v>0</v>
      </c>
      <c r="BB38" s="29">
        <f t="shared" si="16"/>
        <v>0</v>
      </c>
      <c r="BC38" s="29">
        <f t="shared" si="16"/>
        <v>4</v>
      </c>
      <c r="BD38" s="29">
        <f t="shared" si="16"/>
        <v>2</v>
      </c>
      <c r="BE38" s="29">
        <f t="shared" si="16"/>
        <v>0</v>
      </c>
      <c r="BF38" s="29">
        <f t="shared" si="16"/>
        <v>0</v>
      </c>
      <c r="BG38" s="29">
        <f t="shared" si="15"/>
        <v>0</v>
      </c>
      <c r="BH38" s="29">
        <f t="shared" si="13"/>
        <v>0</v>
      </c>
      <c r="BI38" s="29">
        <f t="shared" si="13"/>
        <v>0</v>
      </c>
      <c r="BJ38" s="29">
        <f t="shared" si="13"/>
        <v>6</v>
      </c>
      <c r="BK38" s="29">
        <f t="shared" si="13"/>
        <v>3</v>
      </c>
      <c r="BL38" s="29">
        <f t="shared" ref="BL38" si="17">COUNTIF(BL2:BL37,"&gt;0")</f>
        <v>0</v>
      </c>
      <c r="BM38" s="29">
        <f t="shared" si="13"/>
        <v>0</v>
      </c>
      <c r="BN38" s="29">
        <f t="shared" ref="BN38" si="18">COUNTIF(BN2:BN37,"&gt;0")</f>
        <v>0</v>
      </c>
      <c r="BO38" s="29">
        <f t="shared" ref="BO38" si="19">COUNTIF(BO2:BO37,"&gt;0")</f>
        <v>0</v>
      </c>
      <c r="BP38" s="29">
        <f t="shared" ref="BP38" si="20">COUNTIF(BP2:BP37,"&gt;0")</f>
        <v>6</v>
      </c>
      <c r="BQ38" t="s">
        <v>867</v>
      </c>
    </row>
    <row r="39" spans="1:69" x14ac:dyDescent="0.25">
      <c r="A39" s="6" t="s">
        <v>49</v>
      </c>
      <c r="C39" s="24">
        <f>C38/$B38*100</f>
        <v>0</v>
      </c>
      <c r="D39" s="21">
        <f t="shared" ref="D39:BP39" si="21">D38/$B38*100</f>
        <v>36.111111111111107</v>
      </c>
      <c r="E39" s="25">
        <f t="shared" si="21"/>
        <v>2.7777777777777777</v>
      </c>
      <c r="F39" s="21">
        <f t="shared" si="21"/>
        <v>8.3333333333333321</v>
      </c>
      <c r="G39" s="21">
        <f t="shared" si="21"/>
        <v>22.222222222222221</v>
      </c>
      <c r="H39" s="39">
        <f t="shared" si="21"/>
        <v>77.777777777777786</v>
      </c>
      <c r="I39" s="39">
        <f t="shared" si="21"/>
        <v>75</v>
      </c>
      <c r="J39" s="21">
        <f t="shared" si="21"/>
        <v>58.333333333333336</v>
      </c>
      <c r="K39" s="21">
        <f t="shared" si="21"/>
        <v>33.333333333333329</v>
      </c>
      <c r="L39" s="21">
        <f t="shared" si="21"/>
        <v>47.222222222222221</v>
      </c>
      <c r="M39" s="21">
        <f t="shared" si="21"/>
        <v>44.444444444444443</v>
      </c>
      <c r="N39" s="39">
        <f t="shared" si="21"/>
        <v>97.222222222222214</v>
      </c>
      <c r="O39" s="39">
        <f t="shared" si="21"/>
        <v>100</v>
      </c>
      <c r="P39" s="50">
        <f t="shared" si="21"/>
        <v>2.7777777777777777</v>
      </c>
      <c r="Q39" s="39">
        <f t="shared" si="21"/>
        <v>97.222222222222214</v>
      </c>
      <c r="R39" s="39">
        <f t="shared" ref="R39:W39" si="22">R38/$B38*100</f>
        <v>100</v>
      </c>
      <c r="S39" s="39">
        <f t="shared" si="22"/>
        <v>100</v>
      </c>
      <c r="T39" s="21">
        <f t="shared" si="22"/>
        <v>47.222222222222221</v>
      </c>
      <c r="U39" s="39">
        <f t="shared" si="22"/>
        <v>83.333333333333343</v>
      </c>
      <c r="V39" s="39">
        <f t="shared" si="22"/>
        <v>94.444444444444443</v>
      </c>
      <c r="W39" s="21">
        <f t="shared" si="22"/>
        <v>63.888888888888886</v>
      </c>
      <c r="X39" s="39">
        <f t="shared" si="21"/>
        <v>97.222222222222214</v>
      </c>
      <c r="Y39" s="39">
        <f t="shared" si="21"/>
        <v>100</v>
      </c>
      <c r="Z39" s="21">
        <f t="shared" ref="Z39:BM39" si="23">Z38/$B38*100</f>
        <v>11.111111111111111</v>
      </c>
      <c r="AA39" s="21">
        <f t="shared" si="23"/>
        <v>27.777777777777779</v>
      </c>
      <c r="AB39" s="50">
        <f t="shared" si="23"/>
        <v>2.7777777777777777</v>
      </c>
      <c r="AC39" s="21">
        <f t="shared" si="23"/>
        <v>8.3333333333333321</v>
      </c>
      <c r="AD39" s="49">
        <f t="shared" si="23"/>
        <v>0</v>
      </c>
      <c r="AE39" s="50">
        <f t="shared" si="23"/>
        <v>2.7777777777777777</v>
      </c>
      <c r="AF39" s="21">
        <f t="shared" si="23"/>
        <v>22.222222222222221</v>
      </c>
      <c r="AG39" s="21">
        <f t="shared" si="23"/>
        <v>27.777777777777779</v>
      </c>
      <c r="AH39" s="49">
        <f t="shared" si="23"/>
        <v>0</v>
      </c>
      <c r="AI39" s="21">
        <f t="shared" si="23"/>
        <v>13.888888888888889</v>
      </c>
      <c r="AJ39" s="49">
        <f t="shared" si="23"/>
        <v>0</v>
      </c>
      <c r="AK39" s="49">
        <f t="shared" ref="AK39" si="24">AK38/$B38*100</f>
        <v>0</v>
      </c>
      <c r="AL39" s="50">
        <f t="shared" si="23"/>
        <v>2.7777777777777777</v>
      </c>
      <c r="AM39" s="49">
        <f t="shared" si="23"/>
        <v>0</v>
      </c>
      <c r="AN39" s="49">
        <f t="shared" si="23"/>
        <v>0</v>
      </c>
      <c r="AO39" s="50">
        <f t="shared" ref="AO39:BG39" si="25">AO38/$B38*100</f>
        <v>2.7777777777777777</v>
      </c>
      <c r="AP39" s="21">
        <f t="shared" si="25"/>
        <v>22.222222222222221</v>
      </c>
      <c r="AQ39" s="49">
        <f t="shared" si="25"/>
        <v>0</v>
      </c>
      <c r="AR39" s="49">
        <f t="shared" si="25"/>
        <v>0</v>
      </c>
      <c r="AS39" s="49">
        <f t="shared" si="25"/>
        <v>0</v>
      </c>
      <c r="AT39" s="49">
        <f t="shared" si="25"/>
        <v>0</v>
      </c>
      <c r="AU39" s="49">
        <f t="shared" si="25"/>
        <v>0</v>
      </c>
      <c r="AV39" s="21">
        <f t="shared" si="25"/>
        <v>13.888888888888889</v>
      </c>
      <c r="AW39" s="49">
        <f t="shared" si="25"/>
        <v>0</v>
      </c>
      <c r="AX39" s="21">
        <f t="shared" si="25"/>
        <v>19.444444444444446</v>
      </c>
      <c r="AY39" s="21">
        <f t="shared" si="25"/>
        <v>41.666666666666671</v>
      </c>
      <c r="AZ39" s="49">
        <f t="shared" si="25"/>
        <v>0</v>
      </c>
      <c r="BA39" s="49">
        <f t="shared" ref="BA39:BF39" si="26">BA38/$B38*100</f>
        <v>0</v>
      </c>
      <c r="BB39" s="49">
        <f t="shared" si="26"/>
        <v>0</v>
      </c>
      <c r="BC39" s="21">
        <f t="shared" si="26"/>
        <v>11.111111111111111</v>
      </c>
      <c r="BD39" s="21">
        <f t="shared" si="26"/>
        <v>5.5555555555555554</v>
      </c>
      <c r="BE39" s="49">
        <f t="shared" si="26"/>
        <v>0</v>
      </c>
      <c r="BF39" s="49">
        <f t="shared" si="26"/>
        <v>0</v>
      </c>
      <c r="BG39" s="49">
        <f t="shared" si="25"/>
        <v>0</v>
      </c>
      <c r="BH39" s="49">
        <f t="shared" si="23"/>
        <v>0</v>
      </c>
      <c r="BI39" s="49">
        <f t="shared" si="23"/>
        <v>0</v>
      </c>
      <c r="BJ39" s="21">
        <f t="shared" si="23"/>
        <v>16.666666666666664</v>
      </c>
      <c r="BK39" s="21">
        <f t="shared" si="23"/>
        <v>8.3333333333333321</v>
      </c>
      <c r="BL39" s="49">
        <f t="shared" ref="BL39" si="27">BL38/$B38*100</f>
        <v>0</v>
      </c>
      <c r="BM39" s="49">
        <f t="shared" si="23"/>
        <v>0</v>
      </c>
      <c r="BN39" s="49">
        <f t="shared" ref="BN39" si="28">BN38/$B38*100</f>
        <v>0</v>
      </c>
      <c r="BO39" s="49">
        <f t="shared" ref="BO39" si="29">BO38/$B38*100</f>
        <v>0</v>
      </c>
      <c r="BP39" s="21">
        <f t="shared" si="21"/>
        <v>16.666666666666664</v>
      </c>
    </row>
    <row r="40" spans="1:69" x14ac:dyDescent="0.25">
      <c r="C40" s="16" t="str">
        <f>IF(C39&gt;=75,"charakt.",IF(AND(C39&gt;0,C39&lt;=5),"unikatowa",IF(C39=0,"brak","")))</f>
        <v>brak</v>
      </c>
      <c r="D40" s="16" t="str">
        <f t="shared" ref="D40:BP40" si="30">IF(D39&gt;=75,"charakt.",IF(AND(D39&gt;0,D39&lt;=5),"unikatowa",IF(D39=0,"brak","")))</f>
        <v/>
      </c>
      <c r="E40" s="16" t="str">
        <f t="shared" si="30"/>
        <v>unikatowa</v>
      </c>
      <c r="F40" s="16" t="str">
        <f t="shared" si="30"/>
        <v/>
      </c>
      <c r="G40" s="16" t="str">
        <f t="shared" si="30"/>
        <v/>
      </c>
      <c r="H40" s="16" t="str">
        <f t="shared" si="30"/>
        <v>charakt.</v>
      </c>
      <c r="I40" s="16" t="str">
        <f t="shared" si="30"/>
        <v>charakt.</v>
      </c>
      <c r="J40" s="16" t="str">
        <f t="shared" si="30"/>
        <v/>
      </c>
      <c r="K40" s="16" t="str">
        <f t="shared" si="30"/>
        <v/>
      </c>
      <c r="L40" s="16" t="str">
        <f t="shared" si="30"/>
        <v/>
      </c>
      <c r="M40" s="16" t="str">
        <f t="shared" si="30"/>
        <v/>
      </c>
      <c r="N40" s="16" t="str">
        <f t="shared" si="30"/>
        <v>charakt.</v>
      </c>
      <c r="O40" s="16" t="str">
        <f t="shared" si="30"/>
        <v>charakt.</v>
      </c>
      <c r="P40" s="16" t="str">
        <f t="shared" si="30"/>
        <v>unikatowa</v>
      </c>
      <c r="Q40" s="16" t="str">
        <f t="shared" si="30"/>
        <v>charakt.</v>
      </c>
      <c r="R40" s="16" t="str">
        <f t="shared" ref="R40:W40" si="31">IF(R39&gt;=75,"charakt.",IF(AND(R39&gt;0,R39&lt;=5),"unikatowa",IF(R39=0,"brak","")))</f>
        <v>charakt.</v>
      </c>
      <c r="S40" s="16" t="str">
        <f t="shared" si="31"/>
        <v>charakt.</v>
      </c>
      <c r="T40" s="16" t="str">
        <f t="shared" si="31"/>
        <v/>
      </c>
      <c r="U40" s="16" t="str">
        <f t="shared" si="31"/>
        <v>charakt.</v>
      </c>
      <c r="V40" s="16" t="str">
        <f t="shared" si="31"/>
        <v>charakt.</v>
      </c>
      <c r="W40" s="16" t="str">
        <f t="shared" si="31"/>
        <v/>
      </c>
      <c r="X40" s="16" t="str">
        <f t="shared" si="30"/>
        <v>charakt.</v>
      </c>
      <c r="Y40" s="16" t="str">
        <f t="shared" si="30"/>
        <v>charakt.</v>
      </c>
      <c r="Z40" s="16" t="str">
        <f t="shared" ref="Z40:BM40" si="32">IF(Z39&gt;=75,"charakt.",IF(AND(Z39&gt;0,Z39&lt;=5),"unikatowa",IF(Z39=0,"brak","")))</f>
        <v/>
      </c>
      <c r="AA40" s="16" t="str">
        <f t="shared" si="32"/>
        <v/>
      </c>
      <c r="AB40" s="16" t="str">
        <f t="shared" si="32"/>
        <v>unikatowa</v>
      </c>
      <c r="AC40" s="16" t="str">
        <f t="shared" si="32"/>
        <v/>
      </c>
      <c r="AD40" s="16" t="str">
        <f t="shared" si="32"/>
        <v>brak</v>
      </c>
      <c r="AE40" s="16" t="str">
        <f t="shared" si="32"/>
        <v>unikatowa</v>
      </c>
      <c r="AF40" s="16" t="str">
        <f t="shared" si="32"/>
        <v/>
      </c>
      <c r="AG40" s="16" t="str">
        <f t="shared" si="32"/>
        <v/>
      </c>
      <c r="AH40" s="16" t="str">
        <f t="shared" si="32"/>
        <v>brak</v>
      </c>
      <c r="AI40" s="16" t="str">
        <f t="shared" si="32"/>
        <v/>
      </c>
      <c r="AJ40" s="16" t="str">
        <f t="shared" si="32"/>
        <v>brak</v>
      </c>
      <c r="AK40" s="16" t="str">
        <f t="shared" ref="AK40" si="33">IF(AK39&gt;=75,"charakt.",IF(AND(AK39&gt;0,AK39&lt;=5),"unikatowa",IF(AK39=0,"brak","")))</f>
        <v>brak</v>
      </c>
      <c r="AL40" s="16" t="str">
        <f t="shared" si="32"/>
        <v>unikatowa</v>
      </c>
      <c r="AM40" s="16" t="str">
        <f t="shared" si="32"/>
        <v>brak</v>
      </c>
      <c r="AN40" s="16" t="str">
        <f t="shared" si="32"/>
        <v>brak</v>
      </c>
      <c r="AO40" s="16" t="str">
        <f t="shared" ref="AO40:BG40" si="34">IF(AO39&gt;=75,"charakt.",IF(AND(AO39&gt;0,AO39&lt;=5),"unikatowa",IF(AO39=0,"brak","")))</f>
        <v>unikatowa</v>
      </c>
      <c r="AP40" s="16" t="str">
        <f t="shared" si="34"/>
        <v/>
      </c>
      <c r="AQ40" s="16" t="str">
        <f t="shared" si="34"/>
        <v>brak</v>
      </c>
      <c r="AR40" s="16" t="str">
        <f t="shared" si="34"/>
        <v>brak</v>
      </c>
      <c r="AS40" s="16" t="str">
        <f t="shared" si="34"/>
        <v>brak</v>
      </c>
      <c r="AT40" s="16" t="str">
        <f t="shared" si="34"/>
        <v>brak</v>
      </c>
      <c r="AU40" s="16" t="str">
        <f t="shared" si="34"/>
        <v>brak</v>
      </c>
      <c r="AV40" s="16" t="str">
        <f t="shared" si="34"/>
        <v/>
      </c>
      <c r="AW40" s="16" t="str">
        <f t="shared" si="34"/>
        <v>brak</v>
      </c>
      <c r="AX40" s="16" t="str">
        <f t="shared" si="34"/>
        <v/>
      </c>
      <c r="AY40" s="16" t="str">
        <f t="shared" si="34"/>
        <v/>
      </c>
      <c r="AZ40" s="16" t="str">
        <f t="shared" si="34"/>
        <v>brak</v>
      </c>
      <c r="BA40" s="16" t="str">
        <f t="shared" ref="BA40:BF40" si="35">IF(BA39&gt;=75,"charakt.",IF(AND(BA39&gt;0,BA39&lt;=5),"unikatowa",IF(BA39=0,"brak","")))</f>
        <v>brak</v>
      </c>
      <c r="BB40" s="16" t="str">
        <f t="shared" si="35"/>
        <v>brak</v>
      </c>
      <c r="BC40" s="16" t="str">
        <f t="shared" si="35"/>
        <v/>
      </c>
      <c r="BD40" s="16" t="str">
        <f t="shared" si="35"/>
        <v/>
      </c>
      <c r="BE40" s="16" t="str">
        <f t="shared" si="35"/>
        <v>brak</v>
      </c>
      <c r="BF40" s="16" t="str">
        <f t="shared" si="35"/>
        <v>brak</v>
      </c>
      <c r="BG40" s="16" t="str">
        <f t="shared" si="34"/>
        <v>brak</v>
      </c>
      <c r="BH40" s="16" t="str">
        <f t="shared" si="32"/>
        <v>brak</v>
      </c>
      <c r="BI40" s="16" t="str">
        <f t="shared" si="32"/>
        <v>brak</v>
      </c>
      <c r="BJ40" s="16" t="str">
        <f t="shared" si="32"/>
        <v/>
      </c>
      <c r="BK40" s="16" t="str">
        <f t="shared" si="32"/>
        <v/>
      </c>
      <c r="BL40" s="16" t="str">
        <f t="shared" ref="BL40" si="36">IF(BL39&gt;=75,"charakt.",IF(AND(BL39&gt;0,BL39&lt;=5),"unikatowa",IF(BL39=0,"brak","")))</f>
        <v>brak</v>
      </c>
      <c r="BM40" s="16" t="str">
        <f t="shared" si="32"/>
        <v>brak</v>
      </c>
      <c r="BN40" s="16" t="str">
        <f t="shared" ref="BN40" si="37">IF(BN39&gt;=75,"charakt.",IF(AND(BN39&gt;0,BN39&lt;=5),"unikatowa",IF(BN39=0,"brak","")))</f>
        <v>brak</v>
      </c>
      <c r="BO40" s="16" t="str">
        <f t="shared" ref="BO40" si="38">IF(BO39&gt;=75,"charakt.",IF(AND(BO39&gt;0,BO39&lt;=5),"unikatowa",IF(BO39=0,"brak","")))</f>
        <v>brak</v>
      </c>
      <c r="BP40" s="16" t="str">
        <f t="shared" si="30"/>
        <v/>
      </c>
    </row>
  </sheetData>
  <sheetProtection sheet="1" objects="1" scenarios="1"/>
  <conditionalFormatting sqref="P20">
    <cfRule type="cellIs" dxfId="171" priority="2" operator="greaterThan">
      <formula>0</formula>
    </cfRule>
  </conditionalFormatting>
  <conditionalFormatting sqref="Q2:V37">
    <cfRule type="cellIs" dxfId="170" priority="43" operator="greaterThan">
      <formula>0</formula>
    </cfRule>
  </conditionalFormatting>
  <conditionalFormatting sqref="X2:AG37">
    <cfRule type="cellIs" dxfId="169" priority="31" operator="greaterThan">
      <formula>0</formula>
    </cfRule>
  </conditionalFormatting>
  <conditionalFormatting sqref="AI2:AY37">
    <cfRule type="cellIs" dxfId="168" priority="1" operator="greaterThan">
      <formula>0</formula>
    </cfRule>
  </conditionalFormatting>
  <conditionalFormatting sqref="BA2:BA37">
    <cfRule type="cellIs" dxfId="167" priority="15" operator="greaterThan">
      <formula>0</formula>
    </cfRule>
  </conditionalFormatting>
  <conditionalFormatting sqref="BC2:BN37">
    <cfRule type="cellIs" dxfId="166" priority="4" operator="greaterThan">
      <formula>0</formula>
    </cfRule>
  </conditionalFormatting>
  <conditionalFormatting sqref="BP2:BP37">
    <cfRule type="cellIs" dxfId="165" priority="3" operator="greater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75E10C-43AD-45E0-BF9F-2ECEEED97198}">
  <sheetPr codeName="Arkusz20"/>
  <dimension ref="A1:BQ9"/>
  <sheetViews>
    <sheetView workbookViewId="0">
      <pane xSplit="2" ySplit="1" topLeftCell="C2" activePane="bottomRight" state="frozen"/>
      <selection activeCell="P79" sqref="P79"/>
      <selection pane="topRight" activeCell="P79" sqref="P79"/>
      <selection pane="bottomLeft" activeCell="P79" sqref="P79"/>
      <selection pane="bottomRight" activeCell="BH33" sqref="BH33"/>
    </sheetView>
  </sheetViews>
  <sheetFormatPr defaultRowHeight="15" x14ac:dyDescent="0.25"/>
  <cols>
    <col min="1" max="1" width="18.140625" customWidth="1"/>
    <col min="2" max="2" width="9.42578125" customWidth="1"/>
    <col min="3" max="68" width="11.42578125" customWidth="1"/>
    <col min="69" max="69" width="18.140625" customWidth="1"/>
  </cols>
  <sheetData>
    <row r="1" spans="1:69" x14ac:dyDescent="0.25">
      <c r="A1" s="4" t="s">
        <v>0</v>
      </c>
      <c r="B1" s="4" t="s">
        <v>47</v>
      </c>
      <c r="C1" s="4" t="s">
        <v>43</v>
      </c>
      <c r="D1" s="4" t="s">
        <v>42</v>
      </c>
      <c r="E1" s="4" t="s">
        <v>44</v>
      </c>
      <c r="F1" s="4" t="s">
        <v>45</v>
      </c>
      <c r="G1" s="4" t="s">
        <v>46</v>
      </c>
      <c r="H1" s="4" t="s">
        <v>868</v>
      </c>
      <c r="I1" s="4" t="s">
        <v>869</v>
      </c>
      <c r="J1" s="4" t="s">
        <v>870</v>
      </c>
      <c r="K1" s="4" t="s">
        <v>871</v>
      </c>
      <c r="L1" s="4" t="s">
        <v>872</v>
      </c>
      <c r="M1" s="4" t="s">
        <v>873</v>
      </c>
      <c r="N1" s="4" t="s">
        <v>874</v>
      </c>
      <c r="O1" s="4" t="s">
        <v>875</v>
      </c>
      <c r="P1" s="4" t="s">
        <v>876</v>
      </c>
      <c r="Q1" s="4" t="s">
        <v>877</v>
      </c>
      <c r="R1" s="4" t="s">
        <v>878</v>
      </c>
      <c r="S1" s="4" t="s">
        <v>879</v>
      </c>
      <c r="T1" s="4" t="s">
        <v>880</v>
      </c>
      <c r="U1" s="4" t="s">
        <v>881</v>
      </c>
      <c r="V1" s="4" t="s">
        <v>882</v>
      </c>
      <c r="W1" s="4" t="s">
        <v>883</v>
      </c>
      <c r="X1" s="4" t="s">
        <v>884</v>
      </c>
      <c r="Y1" s="4" t="s">
        <v>885</v>
      </c>
      <c r="Z1" s="4" t="s">
        <v>886</v>
      </c>
      <c r="AA1" s="4" t="s">
        <v>887</v>
      </c>
      <c r="AB1" s="4" t="s">
        <v>888</v>
      </c>
      <c r="AC1" s="4" t="s">
        <v>889</v>
      </c>
      <c r="AD1" s="4" t="s">
        <v>890</v>
      </c>
      <c r="AE1" s="4" t="s">
        <v>891</v>
      </c>
      <c r="AF1" s="4" t="s">
        <v>892</v>
      </c>
      <c r="AG1" s="4" t="s">
        <v>893</v>
      </c>
      <c r="AH1" s="4" t="s">
        <v>894</v>
      </c>
      <c r="AI1" s="4" t="s">
        <v>895</v>
      </c>
      <c r="AJ1" s="4" t="s">
        <v>896</v>
      </c>
      <c r="AK1" s="4" t="s">
        <v>927</v>
      </c>
      <c r="AL1" s="4" t="s">
        <v>897</v>
      </c>
      <c r="AM1" s="4" t="s">
        <v>898</v>
      </c>
      <c r="AN1" s="4" t="s">
        <v>899</v>
      </c>
      <c r="AO1" s="4" t="s">
        <v>900</v>
      </c>
      <c r="AP1" s="4" t="s">
        <v>901</v>
      </c>
      <c r="AQ1" s="4" t="s">
        <v>902</v>
      </c>
      <c r="AR1" s="4" t="s">
        <v>903</v>
      </c>
      <c r="AS1" s="4" t="s">
        <v>904</v>
      </c>
      <c r="AT1" s="4" t="s">
        <v>905</v>
      </c>
      <c r="AU1" s="4" t="s">
        <v>906</v>
      </c>
      <c r="AV1" s="4" t="s">
        <v>907</v>
      </c>
      <c r="AW1" s="4" t="s">
        <v>908</v>
      </c>
      <c r="AX1" s="4" t="s">
        <v>909</v>
      </c>
      <c r="AY1" s="4" t="s">
        <v>910</v>
      </c>
      <c r="AZ1" s="4" t="s">
        <v>911</v>
      </c>
      <c r="BA1" s="4" t="s">
        <v>912</v>
      </c>
      <c r="BB1" s="4" t="s">
        <v>913</v>
      </c>
      <c r="BC1" s="4" t="s">
        <v>914</v>
      </c>
      <c r="BD1" s="4" t="s">
        <v>915</v>
      </c>
      <c r="BE1" s="4" t="s">
        <v>916</v>
      </c>
      <c r="BF1" s="4" t="s">
        <v>917</v>
      </c>
      <c r="BG1" s="4" t="s">
        <v>918</v>
      </c>
      <c r="BH1" s="4" t="s">
        <v>919</v>
      </c>
      <c r="BI1" s="4" t="s">
        <v>920</v>
      </c>
      <c r="BJ1" s="4" t="s">
        <v>921</v>
      </c>
      <c r="BK1" s="4" t="s">
        <v>922</v>
      </c>
      <c r="BL1" s="4" t="s">
        <v>923</v>
      </c>
      <c r="BM1" s="4" t="s">
        <v>924</v>
      </c>
      <c r="BN1" s="4" t="s">
        <v>928</v>
      </c>
      <c r="BO1" s="4" t="s">
        <v>925</v>
      </c>
      <c r="BP1" s="4" t="s">
        <v>926</v>
      </c>
    </row>
    <row r="2" spans="1:69" x14ac:dyDescent="0.25">
      <c r="A2" s="1" t="s">
        <v>742</v>
      </c>
      <c r="B2" s="1" t="s">
        <v>743</v>
      </c>
      <c r="C2" s="8">
        <v>0</v>
      </c>
      <c r="D2" s="8">
        <v>0</v>
      </c>
      <c r="E2" s="2">
        <v>0</v>
      </c>
      <c r="F2" s="8">
        <v>0</v>
      </c>
      <c r="G2" s="9">
        <v>8.1411126187245593</v>
      </c>
      <c r="H2" s="2">
        <v>0</v>
      </c>
      <c r="I2" s="9">
        <v>2.7137042062415198</v>
      </c>
      <c r="J2" s="8">
        <v>0</v>
      </c>
      <c r="K2" s="8">
        <v>0</v>
      </c>
      <c r="L2" s="8">
        <v>0</v>
      </c>
      <c r="M2" s="8">
        <v>0</v>
      </c>
      <c r="N2" s="8">
        <v>0</v>
      </c>
      <c r="O2" s="9">
        <v>1.616010854816825</v>
      </c>
      <c r="P2" s="8">
        <v>0</v>
      </c>
      <c r="Q2" s="8">
        <v>0.94979647218453189</v>
      </c>
      <c r="R2" s="8">
        <v>0</v>
      </c>
      <c r="S2" s="8">
        <v>15.061058344640434</v>
      </c>
      <c r="T2" s="8">
        <v>0</v>
      </c>
      <c r="U2" s="8">
        <v>2.3066485753052919</v>
      </c>
      <c r="V2" s="8">
        <v>0.54274084124830402</v>
      </c>
      <c r="W2" s="8">
        <v>0</v>
      </c>
      <c r="X2" s="8">
        <v>81.139755766621434</v>
      </c>
      <c r="Y2" s="8">
        <v>0.88607506270295622</v>
      </c>
      <c r="Z2" s="8">
        <v>0</v>
      </c>
      <c r="AA2" s="8">
        <v>0</v>
      </c>
      <c r="AB2" s="8">
        <v>0</v>
      </c>
      <c r="AC2" s="8">
        <v>0</v>
      </c>
      <c r="AD2" s="8">
        <v>0</v>
      </c>
      <c r="AE2" s="8">
        <v>0</v>
      </c>
      <c r="AF2" s="8">
        <v>0</v>
      </c>
      <c r="AG2" s="8">
        <v>0</v>
      </c>
      <c r="AH2" s="8">
        <v>0</v>
      </c>
      <c r="AI2" s="8">
        <v>0</v>
      </c>
      <c r="AJ2" s="8">
        <v>0</v>
      </c>
      <c r="AK2" s="8">
        <v>0</v>
      </c>
      <c r="AL2" s="8">
        <v>0</v>
      </c>
      <c r="AM2" s="8">
        <v>0</v>
      </c>
      <c r="AN2" s="8">
        <v>0</v>
      </c>
      <c r="AO2" s="8">
        <v>0</v>
      </c>
      <c r="AP2" s="8">
        <v>0</v>
      </c>
      <c r="AQ2" s="8">
        <v>0</v>
      </c>
      <c r="AR2" s="8">
        <v>0</v>
      </c>
      <c r="AS2" s="8">
        <v>0</v>
      </c>
      <c r="AT2" s="8">
        <v>0</v>
      </c>
      <c r="AU2" s="8">
        <v>0</v>
      </c>
      <c r="AV2" s="8">
        <v>0</v>
      </c>
      <c r="AW2" s="8">
        <v>0</v>
      </c>
      <c r="AX2" s="8">
        <v>0</v>
      </c>
      <c r="AY2" s="8">
        <v>0</v>
      </c>
      <c r="AZ2" s="8">
        <v>0</v>
      </c>
      <c r="BA2" s="8">
        <v>0</v>
      </c>
      <c r="BB2" s="8">
        <v>0</v>
      </c>
      <c r="BC2" s="8">
        <v>0</v>
      </c>
      <c r="BD2" s="8">
        <v>0</v>
      </c>
      <c r="BE2" s="8">
        <v>0</v>
      </c>
      <c r="BF2" s="8">
        <v>0</v>
      </c>
      <c r="BG2" s="8">
        <v>0</v>
      </c>
      <c r="BH2" s="8">
        <v>1.3568521031207601</v>
      </c>
      <c r="BI2" s="8">
        <v>0</v>
      </c>
      <c r="BJ2" s="8">
        <v>0</v>
      </c>
      <c r="BK2" s="8">
        <v>0</v>
      </c>
      <c r="BL2" s="8">
        <v>0</v>
      </c>
      <c r="BM2" s="8">
        <v>0</v>
      </c>
      <c r="BN2" s="8">
        <v>0</v>
      </c>
      <c r="BO2" s="8">
        <v>0</v>
      </c>
      <c r="BP2" s="8">
        <v>0</v>
      </c>
    </row>
    <row r="3" spans="1:69" x14ac:dyDescent="0.25">
      <c r="A3" s="1" t="s">
        <v>744</v>
      </c>
      <c r="B3" s="1" t="s">
        <v>743</v>
      </c>
      <c r="C3" s="10">
        <v>0</v>
      </c>
      <c r="D3" s="10">
        <v>0</v>
      </c>
      <c r="E3" s="1">
        <v>0</v>
      </c>
      <c r="F3" s="10">
        <v>0</v>
      </c>
      <c r="G3" s="11">
        <v>1.7830609212481425</v>
      </c>
      <c r="H3" s="5">
        <v>1</v>
      </c>
      <c r="I3" s="11">
        <v>1.4858841010401187</v>
      </c>
      <c r="J3" s="11">
        <v>29.598811292719169</v>
      </c>
      <c r="K3" s="10">
        <v>0</v>
      </c>
      <c r="L3" s="10">
        <v>0</v>
      </c>
      <c r="M3" s="10">
        <v>0</v>
      </c>
      <c r="N3" s="11">
        <v>1.4029717682020801</v>
      </c>
      <c r="O3" s="11">
        <v>1.4811292719167903</v>
      </c>
      <c r="P3" s="10">
        <v>0</v>
      </c>
      <c r="Q3" s="10">
        <v>50.341753343239226</v>
      </c>
      <c r="R3" s="10">
        <v>28.885586924219908</v>
      </c>
      <c r="S3" s="10">
        <v>13.580980683506686</v>
      </c>
      <c r="T3" s="10">
        <v>0</v>
      </c>
      <c r="U3" s="10">
        <v>2.3179791976225852</v>
      </c>
      <c r="V3" s="10">
        <v>3.5364041604754828</v>
      </c>
      <c r="W3" s="10">
        <v>0</v>
      </c>
      <c r="X3" s="10">
        <v>1.3372956909361069</v>
      </c>
      <c r="Y3" s="10">
        <v>1.7867966129999571</v>
      </c>
      <c r="Z3" s="10">
        <v>0.59435364041604799</v>
      </c>
      <c r="AA3" s="10">
        <v>0.29717682020802377</v>
      </c>
      <c r="AB3" s="10">
        <v>0</v>
      </c>
      <c r="AC3" s="10">
        <v>0</v>
      </c>
      <c r="AD3" s="10">
        <v>0</v>
      </c>
      <c r="AE3" s="10">
        <v>0</v>
      </c>
      <c r="AF3" s="10">
        <v>0</v>
      </c>
      <c r="AG3" s="10">
        <v>0.29717682020802377</v>
      </c>
      <c r="AH3" s="10">
        <v>0</v>
      </c>
      <c r="AI3" s="10">
        <v>0</v>
      </c>
      <c r="AJ3" s="10">
        <v>0</v>
      </c>
      <c r="AK3" s="10">
        <v>0</v>
      </c>
      <c r="AL3" s="10">
        <v>0</v>
      </c>
      <c r="AM3" s="10">
        <v>0</v>
      </c>
      <c r="AN3" s="10">
        <v>0</v>
      </c>
      <c r="AO3" s="10">
        <v>0</v>
      </c>
      <c r="AP3" s="10">
        <v>0</v>
      </c>
      <c r="AQ3" s="10">
        <v>0</v>
      </c>
      <c r="AR3" s="10">
        <v>0</v>
      </c>
      <c r="AS3" s="10">
        <v>0</v>
      </c>
      <c r="AT3" s="10">
        <v>0</v>
      </c>
      <c r="AU3" s="10">
        <v>0</v>
      </c>
      <c r="AV3" s="10">
        <v>0</v>
      </c>
      <c r="AW3" s="10">
        <v>0</v>
      </c>
      <c r="AX3" s="10">
        <v>0</v>
      </c>
      <c r="AY3" s="10">
        <v>0</v>
      </c>
      <c r="AZ3" s="10">
        <v>0</v>
      </c>
      <c r="BA3" s="10">
        <v>0</v>
      </c>
      <c r="BB3" s="10">
        <v>0</v>
      </c>
      <c r="BC3" s="10">
        <v>0</v>
      </c>
      <c r="BD3" s="10">
        <v>0.89153046062407126</v>
      </c>
      <c r="BE3" s="10">
        <v>0</v>
      </c>
      <c r="BF3" s="10">
        <v>0</v>
      </c>
      <c r="BG3" s="10">
        <v>0</v>
      </c>
      <c r="BH3" s="10">
        <v>0</v>
      </c>
      <c r="BI3" s="10">
        <v>0</v>
      </c>
      <c r="BJ3" s="10">
        <v>0</v>
      </c>
      <c r="BK3" s="10">
        <v>0</v>
      </c>
      <c r="BL3" s="10">
        <v>0</v>
      </c>
      <c r="BM3" s="10">
        <v>0</v>
      </c>
      <c r="BN3" s="10">
        <v>0</v>
      </c>
      <c r="BO3" s="10">
        <v>0</v>
      </c>
      <c r="BP3" s="10">
        <v>0.59435364041604799</v>
      </c>
    </row>
    <row r="4" spans="1:69" x14ac:dyDescent="0.25">
      <c r="A4" s="1" t="s">
        <v>745</v>
      </c>
      <c r="B4" s="1" t="s">
        <v>743</v>
      </c>
      <c r="C4" s="8">
        <v>0</v>
      </c>
      <c r="D4" s="9">
        <v>28.179190751445088</v>
      </c>
      <c r="E4" s="2">
        <v>0</v>
      </c>
      <c r="F4" s="8">
        <v>0</v>
      </c>
      <c r="G4" s="8">
        <v>0</v>
      </c>
      <c r="H4" s="2">
        <v>0</v>
      </c>
      <c r="I4" s="8">
        <v>0</v>
      </c>
      <c r="J4" s="8">
        <v>0</v>
      </c>
      <c r="K4" s="8">
        <v>0</v>
      </c>
      <c r="L4" s="8">
        <v>0</v>
      </c>
      <c r="M4" s="8">
        <v>0</v>
      </c>
      <c r="N4" s="9">
        <v>2.1459537572254339</v>
      </c>
      <c r="O4" s="9">
        <v>1.6611271676300579</v>
      </c>
      <c r="P4" s="8">
        <v>0</v>
      </c>
      <c r="Q4" s="8">
        <v>12.066473988439308</v>
      </c>
      <c r="R4" s="8">
        <v>69.942196531791907</v>
      </c>
      <c r="S4" s="8">
        <v>6.2138728323699421</v>
      </c>
      <c r="T4" s="8">
        <v>5.202312138728324</v>
      </c>
      <c r="U4" s="8">
        <v>0</v>
      </c>
      <c r="V4" s="8">
        <v>3.2514450867052029</v>
      </c>
      <c r="W4" s="8">
        <v>0</v>
      </c>
      <c r="X4" s="8">
        <v>3.3236994219653182</v>
      </c>
      <c r="Y4" s="8">
        <v>1.5237547891637047</v>
      </c>
      <c r="Z4" s="8">
        <v>0</v>
      </c>
      <c r="AA4" s="8">
        <v>0</v>
      </c>
      <c r="AB4" s="8">
        <v>0</v>
      </c>
      <c r="AC4" s="8">
        <v>0</v>
      </c>
      <c r="AD4" s="8">
        <v>0</v>
      </c>
      <c r="AE4" s="8">
        <v>0</v>
      </c>
      <c r="AF4" s="8">
        <v>0</v>
      </c>
      <c r="AG4" s="8">
        <v>0</v>
      </c>
      <c r="AH4" s="8">
        <v>0</v>
      </c>
      <c r="AI4" s="8">
        <v>0</v>
      </c>
      <c r="AJ4" s="8">
        <v>0</v>
      </c>
      <c r="AK4" s="8">
        <v>0</v>
      </c>
      <c r="AL4" s="8">
        <v>0</v>
      </c>
      <c r="AM4" s="8">
        <v>0</v>
      </c>
      <c r="AN4" s="8">
        <v>0</v>
      </c>
      <c r="AO4" s="8">
        <v>0</v>
      </c>
      <c r="AP4" s="8">
        <v>0</v>
      </c>
      <c r="AQ4" s="8">
        <v>0</v>
      </c>
      <c r="AR4" s="8">
        <v>0</v>
      </c>
      <c r="AS4" s="8">
        <v>0</v>
      </c>
      <c r="AT4" s="8">
        <v>0</v>
      </c>
      <c r="AU4" s="8">
        <v>0</v>
      </c>
      <c r="AV4" s="8">
        <v>0</v>
      </c>
      <c r="AW4" s="8">
        <v>0</v>
      </c>
      <c r="AX4" s="8">
        <v>0</v>
      </c>
      <c r="AY4" s="8">
        <v>0</v>
      </c>
      <c r="AZ4" s="8">
        <v>0</v>
      </c>
      <c r="BA4" s="8">
        <v>0</v>
      </c>
      <c r="BB4" s="8">
        <v>0</v>
      </c>
      <c r="BC4" s="8">
        <v>0</v>
      </c>
      <c r="BD4" s="8">
        <v>0</v>
      </c>
      <c r="BE4" s="8">
        <v>0</v>
      </c>
      <c r="BF4" s="8">
        <v>0.7225433526011561</v>
      </c>
      <c r="BG4" s="8">
        <v>0</v>
      </c>
      <c r="BH4" s="8">
        <v>0</v>
      </c>
      <c r="BI4" s="8">
        <v>0</v>
      </c>
      <c r="BJ4" s="8">
        <v>0</v>
      </c>
      <c r="BK4" s="8">
        <v>0</v>
      </c>
      <c r="BL4" s="8">
        <v>0</v>
      </c>
      <c r="BM4" s="8">
        <v>0.7225433526011561</v>
      </c>
      <c r="BN4" s="8">
        <v>0</v>
      </c>
      <c r="BO4" s="8">
        <v>0</v>
      </c>
      <c r="BP4" s="8">
        <v>0</v>
      </c>
    </row>
    <row r="5" spans="1:69" x14ac:dyDescent="0.25">
      <c r="A5" s="1" t="s">
        <v>746</v>
      </c>
      <c r="B5" s="1" t="s">
        <v>743</v>
      </c>
      <c r="C5" s="10">
        <v>0</v>
      </c>
      <c r="D5" s="11">
        <v>100</v>
      </c>
      <c r="E5" s="1">
        <v>0</v>
      </c>
      <c r="F5" s="10">
        <v>0</v>
      </c>
      <c r="G5" s="10">
        <v>0</v>
      </c>
      <c r="H5" s="1">
        <v>0</v>
      </c>
      <c r="I5" s="10">
        <v>0</v>
      </c>
      <c r="J5" s="11">
        <v>1.4437367303609343</v>
      </c>
      <c r="K5" s="10">
        <v>0</v>
      </c>
      <c r="L5" s="10">
        <v>0</v>
      </c>
      <c r="M5" s="11">
        <v>35.159235668789805</v>
      </c>
      <c r="N5" s="11">
        <v>0.8439490445859873</v>
      </c>
      <c r="O5" s="11">
        <v>0.4925690021231422</v>
      </c>
      <c r="P5" s="10">
        <v>0</v>
      </c>
      <c r="Q5" s="10">
        <v>12.951167728237792</v>
      </c>
      <c r="R5" s="10">
        <v>47.430997876857752</v>
      </c>
      <c r="S5" s="10">
        <v>22.760084925690023</v>
      </c>
      <c r="T5" s="10">
        <v>0.10615711252653928</v>
      </c>
      <c r="U5" s="10">
        <v>0.19108280254777069</v>
      </c>
      <c r="V5" s="10">
        <v>13.927813163481954</v>
      </c>
      <c r="W5" s="10">
        <v>0</v>
      </c>
      <c r="X5" s="10">
        <v>2.6326963906581744</v>
      </c>
      <c r="Y5" s="10">
        <v>1.9403307410967556</v>
      </c>
      <c r="Z5" s="10">
        <v>0</v>
      </c>
      <c r="AA5" s="10">
        <v>0</v>
      </c>
      <c r="AB5" s="10">
        <v>0</v>
      </c>
      <c r="AC5" s="10">
        <v>0</v>
      </c>
      <c r="AD5" s="10">
        <v>0</v>
      </c>
      <c r="AE5" s="10">
        <v>0</v>
      </c>
      <c r="AF5" s="10">
        <v>6.1571125265392785</v>
      </c>
      <c r="AG5" s="10">
        <v>0</v>
      </c>
      <c r="AH5" s="10">
        <v>0</v>
      </c>
      <c r="AI5" s="10">
        <v>0.21231422505307856</v>
      </c>
      <c r="AJ5" s="10">
        <v>0</v>
      </c>
      <c r="AK5" s="10">
        <v>0</v>
      </c>
      <c r="AL5" s="10">
        <v>0</v>
      </c>
      <c r="AM5" s="10">
        <v>0</v>
      </c>
      <c r="AN5" s="10">
        <v>0</v>
      </c>
      <c r="AO5" s="10">
        <v>0</v>
      </c>
      <c r="AP5" s="10">
        <v>0</v>
      </c>
      <c r="AQ5" s="10">
        <v>0</v>
      </c>
      <c r="AR5" s="10">
        <v>0</v>
      </c>
      <c r="AS5" s="10">
        <v>0</v>
      </c>
      <c r="AT5" s="10">
        <v>0</v>
      </c>
      <c r="AU5" s="10">
        <v>0</v>
      </c>
      <c r="AV5" s="10">
        <v>0.21231422505307856</v>
      </c>
      <c r="AW5" s="10">
        <v>0.42462845010615713</v>
      </c>
      <c r="AX5" s="10">
        <v>0.63694267515923564</v>
      </c>
      <c r="AY5" s="10">
        <v>0.21231422505307856</v>
      </c>
      <c r="AZ5" s="10">
        <v>0</v>
      </c>
      <c r="BA5" s="10">
        <v>0</v>
      </c>
      <c r="BB5" s="10">
        <v>0</v>
      </c>
      <c r="BC5" s="10">
        <v>0.21231422505307856</v>
      </c>
      <c r="BD5" s="10">
        <v>0.21231422505307856</v>
      </c>
      <c r="BE5" s="10">
        <v>0</v>
      </c>
      <c r="BF5" s="10">
        <v>0</v>
      </c>
      <c r="BG5" s="10">
        <v>0</v>
      </c>
      <c r="BH5" s="10">
        <v>0</v>
      </c>
      <c r="BI5" s="10">
        <v>0</v>
      </c>
      <c r="BJ5" s="10">
        <v>0.21231422505307856</v>
      </c>
      <c r="BK5" s="10">
        <v>0</v>
      </c>
      <c r="BL5" s="10">
        <v>0</v>
      </c>
      <c r="BM5" s="10">
        <v>0</v>
      </c>
      <c r="BN5" s="10">
        <v>0</v>
      </c>
      <c r="BO5" s="10">
        <v>0</v>
      </c>
      <c r="BP5" s="10">
        <v>0.42462845010615713</v>
      </c>
    </row>
    <row r="6" spans="1:69" x14ac:dyDescent="0.25">
      <c r="A6" s="1" t="s">
        <v>747</v>
      </c>
      <c r="B6" s="1" t="s">
        <v>743</v>
      </c>
      <c r="C6" s="9">
        <v>1.0011123470522802</v>
      </c>
      <c r="D6" s="9">
        <v>98.998887652947715</v>
      </c>
      <c r="E6" s="3">
        <v>4</v>
      </c>
      <c r="F6" s="8">
        <v>0</v>
      </c>
      <c r="G6" s="8">
        <v>0</v>
      </c>
      <c r="H6" s="2">
        <v>0</v>
      </c>
      <c r="I6" s="8">
        <v>0</v>
      </c>
      <c r="J6" s="9">
        <v>0.92695587690025971</v>
      </c>
      <c r="K6" s="8">
        <v>0</v>
      </c>
      <c r="L6" s="8">
        <v>0</v>
      </c>
      <c r="M6" s="8">
        <v>0</v>
      </c>
      <c r="N6" s="9">
        <v>0.5977011494252874</v>
      </c>
      <c r="O6" s="9">
        <v>1.5943641082684461E-2</v>
      </c>
      <c r="P6" s="9">
        <v>1.1316277345198369</v>
      </c>
      <c r="Q6" s="8">
        <v>27.289581015943643</v>
      </c>
      <c r="R6" s="8">
        <v>45.198368557656657</v>
      </c>
      <c r="S6" s="8">
        <v>13.644790507971821</v>
      </c>
      <c r="T6" s="8">
        <v>1.3348164627363737</v>
      </c>
      <c r="U6" s="8">
        <v>0</v>
      </c>
      <c r="V6" s="8">
        <v>5.9695958472376711</v>
      </c>
      <c r="W6" s="8">
        <v>0</v>
      </c>
      <c r="X6" s="8">
        <v>6.5628476084538363</v>
      </c>
      <c r="Y6" s="8">
        <v>2.0049519835340655</v>
      </c>
      <c r="Z6" s="8">
        <v>0</v>
      </c>
      <c r="AA6" s="8">
        <v>0</v>
      </c>
      <c r="AB6" s="8">
        <v>0</v>
      </c>
      <c r="AC6" s="8">
        <v>0</v>
      </c>
      <c r="AD6" s="8">
        <v>0</v>
      </c>
      <c r="AE6" s="8">
        <v>0</v>
      </c>
      <c r="AF6" s="8">
        <v>0</v>
      </c>
      <c r="AG6" s="8">
        <v>0.3707823507601038</v>
      </c>
      <c r="AH6" s="8">
        <v>0</v>
      </c>
      <c r="AI6" s="8">
        <v>0</v>
      </c>
      <c r="AJ6" s="8">
        <v>0</v>
      </c>
      <c r="AK6" s="8">
        <v>0</v>
      </c>
      <c r="AL6" s="8">
        <v>0</v>
      </c>
      <c r="AM6" s="8">
        <v>0</v>
      </c>
      <c r="AN6" s="8">
        <v>0</v>
      </c>
      <c r="AO6" s="8">
        <v>0</v>
      </c>
      <c r="AP6" s="8">
        <v>0</v>
      </c>
      <c r="AQ6" s="8">
        <v>0</v>
      </c>
      <c r="AR6" s="8">
        <v>0</v>
      </c>
      <c r="AS6" s="8">
        <v>0</v>
      </c>
      <c r="AT6" s="8">
        <v>0.3707823507601038</v>
      </c>
      <c r="AU6" s="8">
        <v>0</v>
      </c>
      <c r="AV6" s="8">
        <v>1.4831294030404152</v>
      </c>
      <c r="AW6" s="8">
        <v>0</v>
      </c>
      <c r="AX6" s="8">
        <v>0.3707823507601038</v>
      </c>
      <c r="AY6" s="8">
        <v>1.1123470522803114</v>
      </c>
      <c r="AZ6" s="8">
        <v>0</v>
      </c>
      <c r="BA6" s="8">
        <v>0.3707823507601038</v>
      </c>
      <c r="BB6" s="8">
        <v>0</v>
      </c>
      <c r="BC6" s="8">
        <v>1.1123470522803101</v>
      </c>
      <c r="BD6" s="8">
        <v>0</v>
      </c>
      <c r="BE6" s="8">
        <v>0</v>
      </c>
      <c r="BF6" s="8">
        <v>0</v>
      </c>
      <c r="BG6" s="8">
        <v>0</v>
      </c>
      <c r="BH6" s="8">
        <v>0</v>
      </c>
      <c r="BI6" s="8">
        <v>0</v>
      </c>
      <c r="BJ6" s="8">
        <v>0</v>
      </c>
      <c r="BK6" s="8">
        <v>0</v>
      </c>
      <c r="BL6" s="8">
        <v>0</v>
      </c>
      <c r="BM6" s="8">
        <v>0.3707823507601038</v>
      </c>
      <c r="BN6" s="8">
        <v>0</v>
      </c>
      <c r="BO6" s="8">
        <v>0</v>
      </c>
      <c r="BP6" s="8">
        <v>1.4831294030404152</v>
      </c>
    </row>
    <row r="7" spans="1:69" x14ac:dyDescent="0.25">
      <c r="A7" s="6" t="s">
        <v>48</v>
      </c>
      <c r="B7" s="22">
        <f>COUNT(C2:C6)</f>
        <v>5</v>
      </c>
      <c r="C7" s="28">
        <f>COUNTIF(C2:C6,"&gt;0")</f>
        <v>1</v>
      </c>
      <c r="D7" s="28">
        <f t="shared" ref="D7:F7" si="0">COUNTIF(D2:D6,"&gt;0")</f>
        <v>3</v>
      </c>
      <c r="E7" s="28">
        <f t="shared" si="0"/>
        <v>1</v>
      </c>
      <c r="F7" s="28">
        <f t="shared" si="0"/>
        <v>0</v>
      </c>
      <c r="G7" s="28">
        <f>COUNTIF(G2:G6,"&gt;0")</f>
        <v>2</v>
      </c>
      <c r="H7" s="28">
        <f t="shared" ref="H7:BP7" si="1">COUNTIF(H2:H6,"&gt;0")</f>
        <v>1</v>
      </c>
      <c r="I7" s="28">
        <f t="shared" si="1"/>
        <v>2</v>
      </c>
      <c r="J7" s="28">
        <f t="shared" ref="J7" si="2">COUNTIF(J2:J6,"&gt;0")</f>
        <v>3</v>
      </c>
      <c r="K7" s="28">
        <f t="shared" ref="K7" si="3">COUNTIF(K2:K6,"&gt;0")</f>
        <v>0</v>
      </c>
      <c r="L7" s="28">
        <f t="shared" ref="L7" si="4">COUNTIF(L2:L6,"&gt;0")</f>
        <v>0</v>
      </c>
      <c r="M7" s="28">
        <f t="shared" ref="M7" si="5">COUNTIF(M2:M6,"&gt;0")</f>
        <v>1</v>
      </c>
      <c r="N7" s="28">
        <f t="shared" si="1"/>
        <v>4</v>
      </c>
      <c r="O7" s="28">
        <f t="shared" ref="O7" si="6">COUNTIF(O2:O6,"&gt;0")</f>
        <v>5</v>
      </c>
      <c r="P7" s="28">
        <f t="shared" ref="P7" si="7">COUNTIF(P2:P6,"&gt;0")</f>
        <v>1</v>
      </c>
      <c r="Q7" s="28">
        <f t="shared" ref="Q7" si="8">COUNTIF(Q2:Q6,"&gt;0")</f>
        <v>5</v>
      </c>
      <c r="R7" s="28">
        <f t="shared" ref="R7" si="9">COUNTIF(R2:R6,"&gt;0")</f>
        <v>4</v>
      </c>
      <c r="S7" s="28">
        <f t="shared" ref="S7" si="10">COUNTIF(S2:S6,"&gt;0")</f>
        <v>5</v>
      </c>
      <c r="T7" s="28">
        <f t="shared" ref="T7" si="11">COUNTIF(T2:T6,"&gt;0")</f>
        <v>3</v>
      </c>
      <c r="U7" s="28">
        <f t="shared" ref="U7" si="12">COUNTIF(U2:U6,"&gt;0")</f>
        <v>3</v>
      </c>
      <c r="V7" s="28">
        <f t="shared" ref="V7" si="13">COUNTIF(V2:V6,"&gt;0")</f>
        <v>5</v>
      </c>
      <c r="W7" s="28">
        <f t="shared" ref="W7" si="14">COUNTIF(W2:W6,"&gt;0")</f>
        <v>0</v>
      </c>
      <c r="X7" s="28">
        <f t="shared" si="1"/>
        <v>5</v>
      </c>
      <c r="Y7" s="28">
        <f t="shared" si="1"/>
        <v>5</v>
      </c>
      <c r="Z7" s="28">
        <f t="shared" ref="Z7:BK7" si="15">COUNTIF(Z2:Z6,"&gt;0")</f>
        <v>1</v>
      </c>
      <c r="AA7" s="28">
        <f t="shared" si="15"/>
        <v>1</v>
      </c>
      <c r="AB7" s="28">
        <f t="shared" si="15"/>
        <v>0</v>
      </c>
      <c r="AC7" s="28">
        <f t="shared" si="15"/>
        <v>0</v>
      </c>
      <c r="AD7" s="28">
        <f t="shared" si="15"/>
        <v>0</v>
      </c>
      <c r="AE7" s="28">
        <f t="shared" si="15"/>
        <v>0</v>
      </c>
      <c r="AF7" s="28">
        <f t="shared" si="15"/>
        <v>1</v>
      </c>
      <c r="AG7" s="28">
        <f t="shared" si="15"/>
        <v>2</v>
      </c>
      <c r="AH7" s="28">
        <f t="shared" si="15"/>
        <v>0</v>
      </c>
      <c r="AI7" s="28">
        <f t="shared" si="15"/>
        <v>1</v>
      </c>
      <c r="AJ7" s="28">
        <f t="shared" si="15"/>
        <v>0</v>
      </c>
      <c r="AK7" s="28">
        <f t="shared" ref="AK7" si="16">COUNTIF(AK2:AK6,"&gt;0")</f>
        <v>0</v>
      </c>
      <c r="AL7" s="28">
        <f t="shared" si="15"/>
        <v>0</v>
      </c>
      <c r="AM7" s="28">
        <f t="shared" si="15"/>
        <v>0</v>
      </c>
      <c r="AN7" s="28">
        <f t="shared" si="15"/>
        <v>0</v>
      </c>
      <c r="AO7" s="28">
        <f t="shared" ref="AO7:BJ7" si="17">COUNTIF(AO2:AO6,"&gt;0")</f>
        <v>0</v>
      </c>
      <c r="AP7" s="28">
        <f t="shared" si="17"/>
        <v>0</v>
      </c>
      <c r="AQ7" s="28">
        <f t="shared" si="17"/>
        <v>0</v>
      </c>
      <c r="AR7" s="28">
        <f t="shared" si="17"/>
        <v>0</v>
      </c>
      <c r="AS7" s="28">
        <f t="shared" si="17"/>
        <v>0</v>
      </c>
      <c r="AT7" s="28">
        <f t="shared" si="17"/>
        <v>1</v>
      </c>
      <c r="AU7" s="28">
        <f t="shared" si="17"/>
        <v>0</v>
      </c>
      <c r="AV7" s="28">
        <f t="shared" si="17"/>
        <v>2</v>
      </c>
      <c r="AW7" s="28">
        <f t="shared" si="17"/>
        <v>1</v>
      </c>
      <c r="AX7" s="28">
        <f t="shared" si="17"/>
        <v>2</v>
      </c>
      <c r="AY7" s="28">
        <f t="shared" si="17"/>
        <v>2</v>
      </c>
      <c r="AZ7" s="28">
        <f t="shared" si="17"/>
        <v>0</v>
      </c>
      <c r="BA7" s="28">
        <f t="shared" ref="BA7:BH7" si="18">COUNTIF(BA2:BA6,"&gt;0")</f>
        <v>1</v>
      </c>
      <c r="BB7" s="28">
        <f t="shared" si="18"/>
        <v>0</v>
      </c>
      <c r="BC7" s="28">
        <f t="shared" si="18"/>
        <v>2</v>
      </c>
      <c r="BD7" s="28">
        <f t="shared" si="18"/>
        <v>2</v>
      </c>
      <c r="BE7" s="28">
        <f t="shared" si="18"/>
        <v>0</v>
      </c>
      <c r="BF7" s="28">
        <f t="shared" si="18"/>
        <v>1</v>
      </c>
      <c r="BG7" s="28">
        <f t="shared" si="18"/>
        <v>0</v>
      </c>
      <c r="BH7" s="28">
        <f t="shared" si="18"/>
        <v>1</v>
      </c>
      <c r="BI7" s="28">
        <f t="shared" si="17"/>
        <v>0</v>
      </c>
      <c r="BJ7" s="28">
        <f t="shared" si="17"/>
        <v>1</v>
      </c>
      <c r="BK7" s="28">
        <f t="shared" si="15"/>
        <v>0</v>
      </c>
      <c r="BL7" s="28">
        <f t="shared" ref="BL7:BM7" si="19">COUNTIF(BL2:BL6,"&gt;0")</f>
        <v>0</v>
      </c>
      <c r="BM7" s="28">
        <f t="shared" si="19"/>
        <v>2</v>
      </c>
      <c r="BN7" s="28">
        <f t="shared" ref="BN7:BO7" si="20">COUNTIF(BN2:BN6,"&gt;0")</f>
        <v>0</v>
      </c>
      <c r="BO7" s="28">
        <f t="shared" si="20"/>
        <v>0</v>
      </c>
      <c r="BP7" s="28">
        <f t="shared" si="1"/>
        <v>3</v>
      </c>
      <c r="BQ7" t="s">
        <v>867</v>
      </c>
    </row>
    <row r="8" spans="1:69" x14ac:dyDescent="0.25">
      <c r="A8" s="6" t="s">
        <v>49</v>
      </c>
      <c r="C8" s="19">
        <f>C7/$B7*100</f>
        <v>20</v>
      </c>
      <c r="D8" s="19">
        <f t="shared" ref="D8:BP8" si="21">D7/$B7*100</f>
        <v>60</v>
      </c>
      <c r="E8" s="19">
        <f t="shared" si="21"/>
        <v>20</v>
      </c>
      <c r="F8" s="24">
        <f t="shared" si="21"/>
        <v>0</v>
      </c>
      <c r="G8" s="19">
        <f t="shared" si="21"/>
        <v>40</v>
      </c>
      <c r="H8" s="19">
        <f t="shared" si="21"/>
        <v>20</v>
      </c>
      <c r="I8" s="19">
        <f t="shared" si="21"/>
        <v>40</v>
      </c>
      <c r="J8" s="19">
        <f t="shared" ref="J8:M8" si="22">J7/$B7*100</f>
        <v>60</v>
      </c>
      <c r="K8" s="24">
        <f t="shared" si="22"/>
        <v>0</v>
      </c>
      <c r="L8" s="24">
        <f t="shared" si="22"/>
        <v>0</v>
      </c>
      <c r="M8" s="19">
        <f t="shared" si="22"/>
        <v>20</v>
      </c>
      <c r="N8" s="33">
        <f t="shared" si="21"/>
        <v>80</v>
      </c>
      <c r="O8" s="33">
        <f t="shared" ref="O8:Q8" si="23">O7/$B7*100</f>
        <v>100</v>
      </c>
      <c r="P8" s="19">
        <f t="shared" si="23"/>
        <v>20</v>
      </c>
      <c r="Q8" s="33">
        <f t="shared" si="23"/>
        <v>100</v>
      </c>
      <c r="R8" s="33">
        <f t="shared" ref="R8:W8" si="24">R7/$B7*100</f>
        <v>80</v>
      </c>
      <c r="S8" s="33">
        <f t="shared" si="24"/>
        <v>100</v>
      </c>
      <c r="T8" s="19">
        <f t="shared" si="24"/>
        <v>60</v>
      </c>
      <c r="U8" s="19">
        <f t="shared" si="24"/>
        <v>60</v>
      </c>
      <c r="V8" s="33">
        <f t="shared" si="24"/>
        <v>100</v>
      </c>
      <c r="W8" s="24">
        <f t="shared" si="24"/>
        <v>0</v>
      </c>
      <c r="X8" s="33">
        <f t="shared" si="21"/>
        <v>100</v>
      </c>
      <c r="Y8" s="33">
        <f t="shared" si="21"/>
        <v>100</v>
      </c>
      <c r="Z8" s="19">
        <f t="shared" ref="Z8:BK8" si="25">Z7/$B7*100</f>
        <v>20</v>
      </c>
      <c r="AA8" s="19">
        <f t="shared" si="25"/>
        <v>20</v>
      </c>
      <c r="AB8" s="24">
        <f t="shared" si="25"/>
        <v>0</v>
      </c>
      <c r="AC8" s="24">
        <f t="shared" si="25"/>
        <v>0</v>
      </c>
      <c r="AD8" s="24">
        <f t="shared" si="25"/>
        <v>0</v>
      </c>
      <c r="AE8" s="24">
        <f t="shared" si="25"/>
        <v>0</v>
      </c>
      <c r="AF8" s="19">
        <f t="shared" si="25"/>
        <v>20</v>
      </c>
      <c r="AG8" s="19">
        <f t="shared" si="25"/>
        <v>40</v>
      </c>
      <c r="AH8" s="24">
        <f t="shared" si="25"/>
        <v>0</v>
      </c>
      <c r="AI8" s="19">
        <f t="shared" si="25"/>
        <v>20</v>
      </c>
      <c r="AJ8" s="24">
        <f t="shared" si="25"/>
        <v>0</v>
      </c>
      <c r="AK8" s="24">
        <f t="shared" ref="AK8" si="26">AK7/$B7*100</f>
        <v>0</v>
      </c>
      <c r="AL8" s="24">
        <f t="shared" si="25"/>
        <v>0</v>
      </c>
      <c r="AM8" s="24">
        <f t="shared" si="25"/>
        <v>0</v>
      </c>
      <c r="AN8" s="24">
        <f t="shared" si="25"/>
        <v>0</v>
      </c>
      <c r="AO8" s="24">
        <f t="shared" ref="AO8:BJ8" si="27">AO7/$B7*100</f>
        <v>0</v>
      </c>
      <c r="AP8" s="24">
        <f t="shared" si="27"/>
        <v>0</v>
      </c>
      <c r="AQ8" s="24">
        <f t="shared" si="27"/>
        <v>0</v>
      </c>
      <c r="AR8" s="24">
        <f t="shared" si="27"/>
        <v>0</v>
      </c>
      <c r="AS8" s="24">
        <f t="shared" si="27"/>
        <v>0</v>
      </c>
      <c r="AT8" s="19">
        <f t="shared" si="27"/>
        <v>20</v>
      </c>
      <c r="AU8" s="24">
        <f t="shared" si="27"/>
        <v>0</v>
      </c>
      <c r="AV8" s="19">
        <f t="shared" si="27"/>
        <v>40</v>
      </c>
      <c r="AW8" s="19">
        <f t="shared" si="27"/>
        <v>20</v>
      </c>
      <c r="AX8" s="19">
        <f t="shared" si="27"/>
        <v>40</v>
      </c>
      <c r="AY8" s="19">
        <f t="shared" si="27"/>
        <v>40</v>
      </c>
      <c r="AZ8" s="24">
        <f t="shared" si="27"/>
        <v>0</v>
      </c>
      <c r="BA8" s="19">
        <f t="shared" ref="BA8:BH8" si="28">BA7/$B7*100</f>
        <v>20</v>
      </c>
      <c r="BB8" s="24">
        <f t="shared" si="28"/>
        <v>0</v>
      </c>
      <c r="BC8" s="19">
        <f t="shared" si="28"/>
        <v>40</v>
      </c>
      <c r="BD8" s="19">
        <f t="shared" si="28"/>
        <v>40</v>
      </c>
      <c r="BE8" s="24">
        <f t="shared" si="28"/>
        <v>0</v>
      </c>
      <c r="BF8" s="19">
        <f t="shared" si="28"/>
        <v>20</v>
      </c>
      <c r="BG8" s="24">
        <f t="shared" si="28"/>
        <v>0</v>
      </c>
      <c r="BH8" s="19">
        <f t="shared" si="28"/>
        <v>20</v>
      </c>
      <c r="BI8" s="24">
        <f t="shared" si="27"/>
        <v>0</v>
      </c>
      <c r="BJ8" s="19">
        <f t="shared" si="27"/>
        <v>20</v>
      </c>
      <c r="BK8" s="24">
        <f t="shared" si="25"/>
        <v>0</v>
      </c>
      <c r="BL8" s="24">
        <f t="shared" ref="BL8:BM8" si="29">BL7/$B7*100</f>
        <v>0</v>
      </c>
      <c r="BM8" s="19">
        <f t="shared" si="29"/>
        <v>40</v>
      </c>
      <c r="BN8" s="24">
        <f t="shared" ref="BN8:BO8" si="30">BN7/$B7*100</f>
        <v>0</v>
      </c>
      <c r="BO8" s="24">
        <f t="shared" si="30"/>
        <v>0</v>
      </c>
      <c r="BP8" s="19">
        <f t="shared" si="21"/>
        <v>60</v>
      </c>
    </row>
    <row r="9" spans="1:69" x14ac:dyDescent="0.25">
      <c r="C9" s="16" t="str">
        <f>IF(C8&gt;=75,"charakt.",IF(AND(C8&gt;0,C8&lt;=5),"unikatowa",IF(C8=0,"brak","")))</f>
        <v/>
      </c>
      <c r="D9" s="16" t="str">
        <f t="shared" ref="D9:BP9" si="31">IF(D8&gt;=75,"charakt.",IF(AND(D8&gt;0,D8&lt;=5),"unikatowa",IF(D8=0,"brak","")))</f>
        <v/>
      </c>
      <c r="E9" s="16" t="str">
        <f t="shared" si="31"/>
        <v/>
      </c>
      <c r="F9" s="16" t="str">
        <f t="shared" si="31"/>
        <v>brak</v>
      </c>
      <c r="G9" s="16" t="str">
        <f t="shared" si="31"/>
        <v/>
      </c>
      <c r="H9" s="16" t="str">
        <f t="shared" si="31"/>
        <v/>
      </c>
      <c r="I9" s="16" t="str">
        <f t="shared" si="31"/>
        <v/>
      </c>
      <c r="J9" s="16" t="str">
        <f t="shared" si="31"/>
        <v/>
      </c>
      <c r="K9" s="16" t="str">
        <f t="shared" si="31"/>
        <v>brak</v>
      </c>
      <c r="L9" s="16" t="str">
        <f t="shared" si="31"/>
        <v>brak</v>
      </c>
      <c r="M9" s="16" t="str">
        <f t="shared" si="31"/>
        <v/>
      </c>
      <c r="N9" s="16" t="str">
        <f t="shared" si="31"/>
        <v>charakt.</v>
      </c>
      <c r="O9" s="16" t="str">
        <f t="shared" ref="O9:Q9" si="32">IF(O8&gt;=75,"charakt.",IF(AND(O8&gt;0,O8&lt;=5),"unikatowa",IF(O8=0,"brak","")))</f>
        <v>charakt.</v>
      </c>
      <c r="P9" s="16" t="str">
        <f t="shared" si="32"/>
        <v/>
      </c>
      <c r="Q9" s="16" t="str">
        <f t="shared" si="32"/>
        <v>charakt.</v>
      </c>
      <c r="R9" s="16" t="str">
        <f t="shared" ref="R9:W9" si="33">IF(R8&gt;=75,"charakt.",IF(AND(R8&gt;0,R8&lt;=5),"unikatowa",IF(R8=0,"brak","")))</f>
        <v>charakt.</v>
      </c>
      <c r="S9" s="16" t="str">
        <f t="shared" si="33"/>
        <v>charakt.</v>
      </c>
      <c r="T9" s="16" t="str">
        <f t="shared" si="33"/>
        <v/>
      </c>
      <c r="U9" s="16" t="str">
        <f t="shared" si="33"/>
        <v/>
      </c>
      <c r="V9" s="16" t="str">
        <f t="shared" si="33"/>
        <v>charakt.</v>
      </c>
      <c r="W9" s="16" t="str">
        <f t="shared" si="33"/>
        <v>brak</v>
      </c>
      <c r="X9" s="16" t="str">
        <f t="shared" si="31"/>
        <v>charakt.</v>
      </c>
      <c r="Y9" s="16" t="str">
        <f t="shared" si="31"/>
        <v>charakt.</v>
      </c>
      <c r="Z9" s="16" t="str">
        <f t="shared" ref="Z9:BK9" si="34">IF(Z8&gt;=75,"charakt.",IF(AND(Z8&gt;0,Z8&lt;=5),"unikatowa",IF(Z8=0,"brak","")))</f>
        <v/>
      </c>
      <c r="AA9" s="16" t="str">
        <f t="shared" si="34"/>
        <v/>
      </c>
      <c r="AB9" s="16" t="str">
        <f t="shared" si="34"/>
        <v>brak</v>
      </c>
      <c r="AC9" s="16" t="str">
        <f t="shared" si="34"/>
        <v>brak</v>
      </c>
      <c r="AD9" s="16" t="str">
        <f t="shared" si="34"/>
        <v>brak</v>
      </c>
      <c r="AE9" s="16" t="str">
        <f t="shared" si="34"/>
        <v>brak</v>
      </c>
      <c r="AF9" s="16" t="str">
        <f t="shared" si="34"/>
        <v/>
      </c>
      <c r="AG9" s="16" t="str">
        <f t="shared" si="34"/>
        <v/>
      </c>
      <c r="AH9" s="16" t="str">
        <f t="shared" si="34"/>
        <v>brak</v>
      </c>
      <c r="AI9" s="16" t="str">
        <f t="shared" si="34"/>
        <v/>
      </c>
      <c r="AJ9" s="16" t="str">
        <f t="shared" si="34"/>
        <v>brak</v>
      </c>
      <c r="AK9" s="16" t="str">
        <f t="shared" ref="AK9" si="35">IF(AK8&gt;=75,"charakt.",IF(AND(AK8&gt;0,AK8&lt;=5),"unikatowa",IF(AK8=0,"brak","")))</f>
        <v>brak</v>
      </c>
      <c r="AL9" s="16" t="str">
        <f t="shared" si="34"/>
        <v>brak</v>
      </c>
      <c r="AM9" s="16" t="str">
        <f t="shared" si="34"/>
        <v>brak</v>
      </c>
      <c r="AN9" s="16" t="str">
        <f t="shared" si="34"/>
        <v>brak</v>
      </c>
      <c r="AO9" s="16" t="str">
        <f t="shared" ref="AO9:BJ9" si="36">IF(AO8&gt;=75,"charakt.",IF(AND(AO8&gt;0,AO8&lt;=5),"unikatowa",IF(AO8=0,"brak","")))</f>
        <v>brak</v>
      </c>
      <c r="AP9" s="16" t="str">
        <f t="shared" si="36"/>
        <v>brak</v>
      </c>
      <c r="AQ9" s="16" t="str">
        <f t="shared" si="36"/>
        <v>brak</v>
      </c>
      <c r="AR9" s="16" t="str">
        <f t="shared" si="36"/>
        <v>brak</v>
      </c>
      <c r="AS9" s="16" t="str">
        <f t="shared" si="36"/>
        <v>brak</v>
      </c>
      <c r="AT9" s="16" t="str">
        <f t="shared" si="36"/>
        <v/>
      </c>
      <c r="AU9" s="16" t="str">
        <f t="shared" si="36"/>
        <v>brak</v>
      </c>
      <c r="AV9" s="16" t="str">
        <f t="shared" si="36"/>
        <v/>
      </c>
      <c r="AW9" s="16" t="str">
        <f t="shared" si="36"/>
        <v/>
      </c>
      <c r="AX9" s="16" t="str">
        <f t="shared" si="36"/>
        <v/>
      </c>
      <c r="AY9" s="16" t="str">
        <f t="shared" si="36"/>
        <v/>
      </c>
      <c r="AZ9" s="16" t="str">
        <f t="shared" si="36"/>
        <v>brak</v>
      </c>
      <c r="BA9" s="16" t="str">
        <f t="shared" ref="BA9:BH9" si="37">IF(BA8&gt;=75,"charakt.",IF(AND(BA8&gt;0,BA8&lt;=5),"unikatowa",IF(BA8=0,"brak","")))</f>
        <v/>
      </c>
      <c r="BB9" s="16" t="str">
        <f t="shared" si="37"/>
        <v>brak</v>
      </c>
      <c r="BC9" s="16" t="str">
        <f t="shared" si="37"/>
        <v/>
      </c>
      <c r="BD9" s="16" t="str">
        <f t="shared" si="37"/>
        <v/>
      </c>
      <c r="BE9" s="16" t="str">
        <f t="shared" si="37"/>
        <v>brak</v>
      </c>
      <c r="BF9" s="16" t="str">
        <f t="shared" si="37"/>
        <v/>
      </c>
      <c r="BG9" s="16" t="str">
        <f t="shared" si="37"/>
        <v>brak</v>
      </c>
      <c r="BH9" s="16" t="str">
        <f t="shared" si="37"/>
        <v/>
      </c>
      <c r="BI9" s="16" t="str">
        <f t="shared" si="36"/>
        <v>brak</v>
      </c>
      <c r="BJ9" s="16" t="str">
        <f t="shared" si="36"/>
        <v/>
      </c>
      <c r="BK9" s="16" t="str">
        <f t="shared" si="34"/>
        <v>brak</v>
      </c>
      <c r="BL9" s="16" t="str">
        <f t="shared" ref="BL9:BM9" si="38">IF(BL8&gt;=75,"charakt.",IF(AND(BL8&gt;0,BL8&lt;=5),"unikatowa",IF(BL8=0,"brak","")))</f>
        <v>brak</v>
      </c>
      <c r="BM9" s="16" t="str">
        <f t="shared" si="38"/>
        <v/>
      </c>
      <c r="BN9" s="16" t="str">
        <f t="shared" ref="BN9:BO9" si="39">IF(BN8&gt;=75,"charakt.",IF(AND(BN8&gt;0,BN8&lt;=5),"unikatowa",IF(BN8=0,"brak","")))</f>
        <v>brak</v>
      </c>
      <c r="BO9" s="16" t="str">
        <f t="shared" si="39"/>
        <v>brak</v>
      </c>
      <c r="BP9" s="16" t="str">
        <f t="shared" si="31"/>
        <v/>
      </c>
    </row>
  </sheetData>
  <sheetProtection sheet="1" objects="1" scenarios="1" sort="0" autoFilter="0"/>
  <conditionalFormatting sqref="Q2:V6">
    <cfRule type="cellIs" dxfId="70" priority="40" operator="greaterThan">
      <formula>0</formula>
    </cfRule>
  </conditionalFormatting>
  <conditionalFormatting sqref="X2:AG6">
    <cfRule type="cellIs" dxfId="69" priority="29" operator="greaterThan">
      <formula>0</formula>
    </cfRule>
  </conditionalFormatting>
  <conditionalFormatting sqref="AI2:AY6">
    <cfRule type="cellIs" dxfId="68" priority="14" operator="greaterThan">
      <formula>0</formula>
    </cfRule>
  </conditionalFormatting>
  <conditionalFormatting sqref="BA2:BA6">
    <cfRule type="cellIs" dxfId="67" priority="13" operator="greaterThan">
      <formula>0</formula>
    </cfRule>
  </conditionalFormatting>
  <conditionalFormatting sqref="BC2:BM6">
    <cfRule type="cellIs" dxfId="66" priority="2" operator="greaterThan">
      <formula>0</formula>
    </cfRule>
  </conditionalFormatting>
  <conditionalFormatting sqref="BP2:BP6">
    <cfRule type="cellIs" dxfId="65" priority="1" operator="greaterThan">
      <formula>0</formula>
    </cfRule>
  </conditionalFormatting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C7D058-C523-4F13-9039-632617782AA7}">
  <sheetPr codeName="Arkusz21"/>
  <dimension ref="A1:BQ32"/>
  <sheetViews>
    <sheetView workbookViewId="0">
      <pane xSplit="2" ySplit="1" topLeftCell="C2" activePane="bottomRight" state="frozen"/>
      <selection activeCell="P79" sqref="P79"/>
      <selection pane="topRight" activeCell="P79" sqref="P79"/>
      <selection pane="bottomLeft" activeCell="P79" sqref="P79"/>
      <selection pane="bottomRight" activeCell="C1" sqref="C1"/>
    </sheetView>
  </sheetViews>
  <sheetFormatPr defaultRowHeight="15" x14ac:dyDescent="0.25"/>
  <cols>
    <col min="1" max="1" width="18.140625" customWidth="1"/>
    <col min="2" max="2" width="9.42578125" customWidth="1"/>
    <col min="3" max="68" width="11.42578125" customWidth="1"/>
    <col min="69" max="69" width="18.42578125" customWidth="1"/>
  </cols>
  <sheetData>
    <row r="1" spans="1:68" x14ac:dyDescent="0.25">
      <c r="A1" s="4" t="s">
        <v>0</v>
      </c>
      <c r="B1" s="4" t="s">
        <v>47</v>
      </c>
      <c r="C1" s="4" t="s">
        <v>43</v>
      </c>
      <c r="D1" s="4" t="s">
        <v>42</v>
      </c>
      <c r="E1" s="4" t="s">
        <v>44</v>
      </c>
      <c r="F1" s="4" t="s">
        <v>45</v>
      </c>
      <c r="G1" s="4" t="s">
        <v>46</v>
      </c>
      <c r="H1" s="4" t="s">
        <v>868</v>
      </c>
      <c r="I1" s="4" t="s">
        <v>869</v>
      </c>
      <c r="J1" s="4" t="s">
        <v>870</v>
      </c>
      <c r="K1" s="4" t="s">
        <v>871</v>
      </c>
      <c r="L1" s="4" t="s">
        <v>872</v>
      </c>
      <c r="M1" s="4" t="s">
        <v>873</v>
      </c>
      <c r="N1" s="4" t="s">
        <v>874</v>
      </c>
      <c r="O1" s="4" t="s">
        <v>875</v>
      </c>
      <c r="P1" s="4" t="s">
        <v>876</v>
      </c>
      <c r="Q1" s="4" t="s">
        <v>877</v>
      </c>
      <c r="R1" s="4" t="s">
        <v>878</v>
      </c>
      <c r="S1" s="4" t="s">
        <v>879</v>
      </c>
      <c r="T1" s="4" t="s">
        <v>880</v>
      </c>
      <c r="U1" s="4" t="s">
        <v>881</v>
      </c>
      <c r="V1" s="4" t="s">
        <v>882</v>
      </c>
      <c r="W1" s="4" t="s">
        <v>883</v>
      </c>
      <c r="X1" s="4" t="s">
        <v>884</v>
      </c>
      <c r="Y1" s="4" t="s">
        <v>885</v>
      </c>
      <c r="Z1" s="4" t="s">
        <v>886</v>
      </c>
      <c r="AA1" s="4" t="s">
        <v>887</v>
      </c>
      <c r="AB1" s="4" t="s">
        <v>888</v>
      </c>
      <c r="AC1" s="4" t="s">
        <v>889</v>
      </c>
      <c r="AD1" s="4" t="s">
        <v>890</v>
      </c>
      <c r="AE1" s="4" t="s">
        <v>891</v>
      </c>
      <c r="AF1" s="4" t="s">
        <v>892</v>
      </c>
      <c r="AG1" s="4" t="s">
        <v>893</v>
      </c>
      <c r="AH1" s="4" t="s">
        <v>894</v>
      </c>
      <c r="AI1" s="4" t="s">
        <v>895</v>
      </c>
      <c r="AJ1" s="4" t="s">
        <v>896</v>
      </c>
      <c r="AK1" s="4" t="s">
        <v>927</v>
      </c>
      <c r="AL1" s="4" t="s">
        <v>897</v>
      </c>
      <c r="AM1" s="4" t="s">
        <v>898</v>
      </c>
      <c r="AN1" s="4" t="s">
        <v>899</v>
      </c>
      <c r="AO1" s="4" t="s">
        <v>900</v>
      </c>
      <c r="AP1" s="4" t="s">
        <v>901</v>
      </c>
      <c r="AQ1" s="4" t="s">
        <v>902</v>
      </c>
      <c r="AR1" s="4" t="s">
        <v>903</v>
      </c>
      <c r="AS1" s="4" t="s">
        <v>904</v>
      </c>
      <c r="AT1" s="4" t="s">
        <v>905</v>
      </c>
      <c r="AU1" s="4" t="s">
        <v>906</v>
      </c>
      <c r="AV1" s="4" t="s">
        <v>907</v>
      </c>
      <c r="AW1" s="4" t="s">
        <v>908</v>
      </c>
      <c r="AX1" s="4" t="s">
        <v>909</v>
      </c>
      <c r="AY1" s="4" t="s">
        <v>910</v>
      </c>
      <c r="AZ1" s="4" t="s">
        <v>911</v>
      </c>
      <c r="BA1" s="4" t="s">
        <v>912</v>
      </c>
      <c r="BB1" s="4" t="s">
        <v>913</v>
      </c>
      <c r="BC1" s="4" t="s">
        <v>914</v>
      </c>
      <c r="BD1" s="4" t="s">
        <v>915</v>
      </c>
      <c r="BE1" s="4" t="s">
        <v>916</v>
      </c>
      <c r="BF1" s="4" t="s">
        <v>917</v>
      </c>
      <c r="BG1" s="4" t="s">
        <v>918</v>
      </c>
      <c r="BH1" s="4" t="s">
        <v>919</v>
      </c>
      <c r="BI1" s="4" t="s">
        <v>920</v>
      </c>
      <c r="BJ1" s="4" t="s">
        <v>921</v>
      </c>
      <c r="BK1" s="4" t="s">
        <v>922</v>
      </c>
      <c r="BL1" s="4" t="s">
        <v>923</v>
      </c>
      <c r="BM1" s="4" t="s">
        <v>924</v>
      </c>
      <c r="BN1" s="4" t="s">
        <v>928</v>
      </c>
      <c r="BO1" s="4" t="s">
        <v>925</v>
      </c>
      <c r="BP1" s="4" t="s">
        <v>926</v>
      </c>
    </row>
    <row r="2" spans="1:68" x14ac:dyDescent="0.25">
      <c r="A2" s="1" t="s">
        <v>748</v>
      </c>
      <c r="B2" s="1" t="s">
        <v>749</v>
      </c>
      <c r="C2" s="8">
        <v>0</v>
      </c>
      <c r="D2" s="8">
        <v>0</v>
      </c>
      <c r="E2" s="2">
        <v>0</v>
      </c>
      <c r="F2" s="8">
        <v>0</v>
      </c>
      <c r="G2" s="9">
        <v>0.63734862970044603</v>
      </c>
      <c r="H2" s="3">
        <v>2</v>
      </c>
      <c r="I2" s="9">
        <v>2.5493945188017801</v>
      </c>
      <c r="J2" s="8">
        <v>0</v>
      </c>
      <c r="K2" s="8">
        <v>0</v>
      </c>
      <c r="L2" s="8">
        <v>0</v>
      </c>
      <c r="M2" s="8">
        <v>0</v>
      </c>
      <c r="N2" s="9">
        <v>1.289356277884</v>
      </c>
      <c r="O2" s="9">
        <v>0.20841300191204601</v>
      </c>
      <c r="P2" s="8">
        <v>0</v>
      </c>
      <c r="Q2" s="8">
        <v>0</v>
      </c>
      <c r="R2" s="8">
        <v>5.7998725302740599</v>
      </c>
      <c r="S2" s="8">
        <v>18.9292543021032</v>
      </c>
      <c r="T2" s="8">
        <v>0.12746972594008901</v>
      </c>
      <c r="U2" s="8">
        <v>0.63734862970044603</v>
      </c>
      <c r="V2" s="8">
        <v>49.139579349904402</v>
      </c>
      <c r="W2" s="8">
        <v>0</v>
      </c>
      <c r="X2" s="8">
        <v>25.366475462077801</v>
      </c>
      <c r="Y2" s="8">
        <v>1.75724812865347</v>
      </c>
      <c r="Z2" s="8">
        <v>0</v>
      </c>
      <c r="AA2" s="8">
        <v>0</v>
      </c>
      <c r="AB2" s="8">
        <v>0</v>
      </c>
      <c r="AC2" s="8">
        <v>0</v>
      </c>
      <c r="AD2" s="8">
        <v>0</v>
      </c>
      <c r="AE2" s="8">
        <v>0.63734862970044615</v>
      </c>
      <c r="AF2" s="8">
        <v>0</v>
      </c>
      <c r="AG2" s="8">
        <v>0</v>
      </c>
      <c r="AH2" s="8">
        <v>0</v>
      </c>
      <c r="AI2" s="8">
        <v>0</v>
      </c>
      <c r="AJ2" s="8">
        <v>0</v>
      </c>
      <c r="AK2" s="8">
        <v>0</v>
      </c>
      <c r="AL2" s="8">
        <v>0</v>
      </c>
      <c r="AM2" s="8">
        <v>1.9120458891013385</v>
      </c>
      <c r="AN2" s="8">
        <v>0</v>
      </c>
      <c r="AO2" s="8">
        <v>0</v>
      </c>
      <c r="AP2" s="8">
        <v>0</v>
      </c>
      <c r="AQ2" s="8">
        <v>0</v>
      </c>
      <c r="AR2" s="8">
        <v>0</v>
      </c>
      <c r="AS2" s="8">
        <v>1.2746972594008901</v>
      </c>
      <c r="AT2" s="8">
        <v>0</v>
      </c>
      <c r="AU2" s="8">
        <v>0</v>
      </c>
      <c r="AV2" s="8">
        <v>1.2746972594008923</v>
      </c>
      <c r="AW2" s="8">
        <v>0.63734862970044603</v>
      </c>
      <c r="AX2" s="8">
        <v>1.2746972594008923</v>
      </c>
      <c r="AY2" s="8">
        <v>0.63734862970044615</v>
      </c>
      <c r="AZ2" s="8">
        <v>0</v>
      </c>
      <c r="BA2" s="8">
        <v>0</v>
      </c>
      <c r="BB2" s="8">
        <v>0</v>
      </c>
      <c r="BC2" s="8">
        <v>1.2746972594008923</v>
      </c>
      <c r="BD2" s="8">
        <v>21.032504780114699</v>
      </c>
      <c r="BE2" s="8">
        <v>0</v>
      </c>
      <c r="BF2" s="8">
        <v>1.9120458891013401</v>
      </c>
      <c r="BG2" s="8">
        <v>0</v>
      </c>
      <c r="BH2" s="8">
        <v>1.9120458891013401</v>
      </c>
      <c r="BI2" s="8">
        <v>0</v>
      </c>
      <c r="BJ2" s="8">
        <v>0</v>
      </c>
      <c r="BK2" s="8">
        <v>0</v>
      </c>
      <c r="BL2" s="8">
        <v>0</v>
      </c>
      <c r="BM2" s="8">
        <v>0</v>
      </c>
      <c r="BN2" s="8">
        <v>0</v>
      </c>
      <c r="BO2" s="8">
        <v>0</v>
      </c>
      <c r="BP2" s="8">
        <v>18.483110261312937</v>
      </c>
    </row>
    <row r="3" spans="1:68" x14ac:dyDescent="0.25">
      <c r="A3" s="1" t="s">
        <v>750</v>
      </c>
      <c r="B3" s="1" t="s">
        <v>749</v>
      </c>
      <c r="C3" s="10">
        <v>0</v>
      </c>
      <c r="D3" s="10">
        <v>0</v>
      </c>
      <c r="E3" s="1">
        <v>0</v>
      </c>
      <c r="F3" s="10">
        <v>0</v>
      </c>
      <c r="G3" s="11">
        <v>23.508137432188065</v>
      </c>
      <c r="H3" s="1">
        <v>0</v>
      </c>
      <c r="I3" s="11">
        <v>5.4249547920433994</v>
      </c>
      <c r="J3" s="10">
        <v>0</v>
      </c>
      <c r="K3" s="10">
        <v>0</v>
      </c>
      <c r="L3" s="10">
        <v>0</v>
      </c>
      <c r="M3" s="10">
        <v>0</v>
      </c>
      <c r="N3" s="10">
        <v>0</v>
      </c>
      <c r="O3" s="10">
        <v>0</v>
      </c>
      <c r="P3" s="10">
        <v>0</v>
      </c>
      <c r="Q3" s="10">
        <v>0</v>
      </c>
      <c r="R3" s="10">
        <v>0</v>
      </c>
      <c r="S3" s="10">
        <v>12.477396021699819</v>
      </c>
      <c r="T3" s="10">
        <v>0</v>
      </c>
      <c r="U3" s="10">
        <v>1.4466546112115732</v>
      </c>
      <c r="V3" s="10">
        <v>50.632911392405063</v>
      </c>
      <c r="W3" s="10">
        <v>0</v>
      </c>
      <c r="X3" s="10">
        <v>35.443037974683541</v>
      </c>
      <c r="Y3" s="10">
        <v>1.4905740758244637</v>
      </c>
      <c r="Z3" s="10">
        <v>0</v>
      </c>
      <c r="AA3" s="10">
        <v>0</v>
      </c>
      <c r="AB3" s="10">
        <v>0</v>
      </c>
      <c r="AC3" s="10">
        <v>0</v>
      </c>
      <c r="AD3" s="10">
        <v>0</v>
      </c>
      <c r="AE3" s="10">
        <v>1.8083182640144664</v>
      </c>
      <c r="AF3" s="10">
        <v>0</v>
      </c>
      <c r="AG3" s="10">
        <v>0</v>
      </c>
      <c r="AH3" s="10">
        <v>0</v>
      </c>
      <c r="AI3" s="10">
        <v>0</v>
      </c>
      <c r="AJ3" s="10">
        <v>1.8098227436757641</v>
      </c>
      <c r="AK3" s="10">
        <v>0</v>
      </c>
      <c r="AL3" s="10">
        <v>0</v>
      </c>
      <c r="AM3" s="10">
        <v>0</v>
      </c>
      <c r="AN3" s="10">
        <v>1.8083182640144664</v>
      </c>
      <c r="AO3" s="10">
        <v>0</v>
      </c>
      <c r="AP3" s="10">
        <v>1.8083182640144664</v>
      </c>
      <c r="AQ3" s="10">
        <v>0</v>
      </c>
      <c r="AR3" s="10">
        <v>0</v>
      </c>
      <c r="AS3" s="10">
        <v>0</v>
      </c>
      <c r="AT3" s="10">
        <v>0</v>
      </c>
      <c r="AU3" s="10">
        <v>0</v>
      </c>
      <c r="AV3" s="10">
        <v>10.849909584086801</v>
      </c>
      <c r="AW3" s="10">
        <v>1.8083182640144664</v>
      </c>
      <c r="AX3" s="10">
        <v>0</v>
      </c>
      <c r="AY3" s="10">
        <v>1.8083182640144664</v>
      </c>
      <c r="AZ3" s="10">
        <v>0</v>
      </c>
      <c r="BA3" s="10">
        <v>0</v>
      </c>
      <c r="BB3" s="10">
        <v>0</v>
      </c>
      <c r="BC3" s="10">
        <v>0</v>
      </c>
      <c r="BD3" s="10">
        <v>151.89873417721518</v>
      </c>
      <c r="BE3" s="10">
        <v>0</v>
      </c>
      <c r="BF3" s="10">
        <v>19.891500904159098</v>
      </c>
      <c r="BG3" s="10">
        <v>0</v>
      </c>
      <c r="BH3" s="10">
        <v>16.274864376130196</v>
      </c>
      <c r="BI3" s="10">
        <v>0</v>
      </c>
      <c r="BJ3" s="10">
        <v>0</v>
      </c>
      <c r="BK3" s="10">
        <v>0</v>
      </c>
      <c r="BL3" s="10">
        <v>0</v>
      </c>
      <c r="BM3" s="10">
        <v>0</v>
      </c>
      <c r="BN3" s="10">
        <v>0</v>
      </c>
      <c r="BO3" s="10">
        <v>0</v>
      </c>
      <c r="BP3" s="10">
        <v>48.824593128390596</v>
      </c>
    </row>
    <row r="4" spans="1:68" x14ac:dyDescent="0.25">
      <c r="A4" s="1" t="s">
        <v>751</v>
      </c>
      <c r="B4" s="1" t="s">
        <v>749</v>
      </c>
      <c r="C4" s="8">
        <v>0</v>
      </c>
      <c r="D4" s="8">
        <v>0</v>
      </c>
      <c r="E4" s="2">
        <v>0</v>
      </c>
      <c r="F4" s="8">
        <v>0</v>
      </c>
      <c r="G4" s="9">
        <v>0.20379050336254331</v>
      </c>
      <c r="H4" s="3">
        <v>3</v>
      </c>
      <c r="I4" s="9">
        <v>2.649276543713063</v>
      </c>
      <c r="J4" s="8">
        <v>0</v>
      </c>
      <c r="K4" s="8">
        <v>0</v>
      </c>
      <c r="L4" s="8">
        <v>0</v>
      </c>
      <c r="M4" s="8">
        <v>0</v>
      </c>
      <c r="N4" s="9">
        <v>2.4083961687385367</v>
      </c>
      <c r="O4" s="9">
        <v>1.4495618504177705</v>
      </c>
      <c r="P4" s="8">
        <v>0</v>
      </c>
      <c r="Q4" s="8">
        <v>0</v>
      </c>
      <c r="R4" s="8">
        <v>11.880986346036273</v>
      </c>
      <c r="S4" s="8">
        <v>23.884246994090073</v>
      </c>
      <c r="T4" s="8">
        <v>1.6303240269003465</v>
      </c>
      <c r="U4" s="8">
        <v>0.79478296311391894</v>
      </c>
      <c r="V4" s="8">
        <v>40.819237823517426</v>
      </c>
      <c r="W4" s="9">
        <v>0.10189525168127166</v>
      </c>
      <c r="X4" s="8">
        <v>20.99042184634196</v>
      </c>
      <c r="Y4" s="8">
        <v>2.0213446366969161</v>
      </c>
      <c r="Z4" s="8">
        <v>0</v>
      </c>
      <c r="AA4" s="8">
        <v>0</v>
      </c>
      <c r="AB4" s="8">
        <v>0</v>
      </c>
      <c r="AC4" s="8">
        <v>0</v>
      </c>
      <c r="AD4" s="8">
        <v>0</v>
      </c>
      <c r="AE4" s="8">
        <v>0</v>
      </c>
      <c r="AF4" s="57">
        <v>7.9478296311391903</v>
      </c>
      <c r="AG4" s="8">
        <v>0</v>
      </c>
      <c r="AH4" s="8">
        <v>0</v>
      </c>
      <c r="AI4" s="8">
        <v>0</v>
      </c>
      <c r="AJ4" s="8">
        <v>0</v>
      </c>
      <c r="AK4" s="8">
        <v>0</v>
      </c>
      <c r="AL4" s="8">
        <v>0</v>
      </c>
      <c r="AM4" s="8">
        <v>0.81516201345017303</v>
      </c>
      <c r="AN4" s="8">
        <v>0</v>
      </c>
      <c r="AO4" s="8">
        <v>0</v>
      </c>
      <c r="AP4" s="8">
        <v>0.20379050336254301</v>
      </c>
      <c r="AQ4" s="8">
        <v>0</v>
      </c>
      <c r="AR4" s="8">
        <v>0</v>
      </c>
      <c r="AS4" s="8">
        <v>0.40758100672508701</v>
      </c>
      <c r="AT4" s="8">
        <v>0</v>
      </c>
      <c r="AU4" s="8">
        <v>0</v>
      </c>
      <c r="AV4" s="8">
        <v>0.61137151008763002</v>
      </c>
      <c r="AW4" s="8">
        <v>0.20379050336254301</v>
      </c>
      <c r="AX4" s="8">
        <v>0.20379050336254331</v>
      </c>
      <c r="AY4" s="8">
        <v>1.22274302017526</v>
      </c>
      <c r="AZ4" s="8">
        <v>0</v>
      </c>
      <c r="BA4" s="8">
        <v>0</v>
      </c>
      <c r="BB4" s="8">
        <v>0</v>
      </c>
      <c r="BC4" s="8">
        <v>0</v>
      </c>
      <c r="BD4" s="8">
        <v>4.4833910739759499</v>
      </c>
      <c r="BE4" s="8">
        <v>0</v>
      </c>
      <c r="BF4" s="8">
        <v>2.4454860403505201</v>
      </c>
      <c r="BG4" s="8">
        <v>0</v>
      </c>
      <c r="BH4" s="8">
        <v>0.40758100672508701</v>
      </c>
      <c r="BI4" s="8">
        <v>0.61137151008763002</v>
      </c>
      <c r="BJ4" s="8">
        <v>0.40758100672508701</v>
      </c>
      <c r="BK4" s="8">
        <v>0</v>
      </c>
      <c r="BL4" s="8">
        <v>0</v>
      </c>
      <c r="BM4" s="8">
        <v>0</v>
      </c>
      <c r="BN4" s="8">
        <v>0</v>
      </c>
      <c r="BO4" s="8">
        <v>0</v>
      </c>
      <c r="BP4" s="8">
        <v>1.8341145302628901</v>
      </c>
    </row>
    <row r="5" spans="1:68" x14ac:dyDescent="0.25">
      <c r="A5" s="1" t="s">
        <v>752</v>
      </c>
      <c r="B5" s="1" t="s">
        <v>749</v>
      </c>
      <c r="C5" s="10">
        <v>0</v>
      </c>
      <c r="D5" s="10">
        <v>0</v>
      </c>
      <c r="E5" s="1">
        <v>0</v>
      </c>
      <c r="F5" s="10">
        <v>0</v>
      </c>
      <c r="G5" s="11">
        <v>4.3509789702683106</v>
      </c>
      <c r="H5" s="5">
        <v>1</v>
      </c>
      <c r="I5" s="10">
        <v>0</v>
      </c>
      <c r="J5" s="10">
        <v>0</v>
      </c>
      <c r="K5" s="10">
        <v>0</v>
      </c>
      <c r="L5" s="10">
        <v>0</v>
      </c>
      <c r="M5" s="11">
        <v>4.7860768672951419</v>
      </c>
      <c r="N5" s="11">
        <v>1.3292240754169689</v>
      </c>
      <c r="O5" s="11">
        <v>0.2331399564902103</v>
      </c>
      <c r="P5" s="10">
        <v>0</v>
      </c>
      <c r="Q5" s="10">
        <v>1.6678752719361856</v>
      </c>
      <c r="R5" s="10">
        <v>8.0493110949963746</v>
      </c>
      <c r="S5" s="10">
        <v>15.55474981870921</v>
      </c>
      <c r="T5" s="10">
        <v>2.0667150108774472</v>
      </c>
      <c r="U5" s="10">
        <v>0.39883973894126179</v>
      </c>
      <c r="V5" s="10">
        <v>37.926033357505439</v>
      </c>
      <c r="W5" s="10">
        <v>0</v>
      </c>
      <c r="X5" s="10">
        <v>34.336475707034083</v>
      </c>
      <c r="Y5" s="10">
        <v>2.0161427405818175</v>
      </c>
      <c r="Z5" s="10">
        <v>0</v>
      </c>
      <c r="AA5" s="10">
        <v>0</v>
      </c>
      <c r="AB5" s="10">
        <v>0</v>
      </c>
      <c r="AC5" s="10">
        <v>0</v>
      </c>
      <c r="AD5" s="10">
        <v>0</v>
      </c>
      <c r="AE5" s="10">
        <v>0</v>
      </c>
      <c r="AF5" s="10">
        <v>0</v>
      </c>
      <c r="AG5" s="10">
        <v>0</v>
      </c>
      <c r="AH5" s="10">
        <v>0</v>
      </c>
      <c r="AI5" s="10">
        <v>0</v>
      </c>
      <c r="AJ5" s="10">
        <v>0</v>
      </c>
      <c r="AK5" s="10">
        <v>0</v>
      </c>
      <c r="AL5" s="10">
        <v>0</v>
      </c>
      <c r="AM5" s="10">
        <v>0</v>
      </c>
      <c r="AN5" s="10">
        <v>0</v>
      </c>
      <c r="AO5" s="10">
        <v>0</v>
      </c>
      <c r="AP5" s="10">
        <v>0.36258158085569253</v>
      </c>
      <c r="AQ5" s="10">
        <v>0</v>
      </c>
      <c r="AR5" s="10">
        <v>0</v>
      </c>
      <c r="AS5" s="10">
        <v>0</v>
      </c>
      <c r="AT5" s="10">
        <v>0</v>
      </c>
      <c r="AU5" s="10">
        <v>0</v>
      </c>
      <c r="AV5" s="10">
        <v>0.72516316171138506</v>
      </c>
      <c r="AW5" s="10">
        <v>0.36258158085569298</v>
      </c>
      <c r="AX5" s="10">
        <v>0</v>
      </c>
      <c r="AY5" s="10">
        <v>0</v>
      </c>
      <c r="AZ5" s="10">
        <v>0</v>
      </c>
      <c r="BA5" s="10">
        <v>0</v>
      </c>
      <c r="BB5" s="10">
        <v>0</v>
      </c>
      <c r="BC5" s="10">
        <v>0.36258158085569253</v>
      </c>
      <c r="BD5" s="10">
        <v>13.778100072516317</v>
      </c>
      <c r="BE5" s="10">
        <v>0</v>
      </c>
      <c r="BF5" s="10">
        <v>0.72516316171138506</v>
      </c>
      <c r="BG5" s="10">
        <v>0</v>
      </c>
      <c r="BH5" s="10">
        <v>0.36258158085569253</v>
      </c>
      <c r="BI5" s="10">
        <v>0</v>
      </c>
      <c r="BJ5" s="10">
        <v>0</v>
      </c>
      <c r="BK5" s="10">
        <v>0</v>
      </c>
      <c r="BL5" s="10">
        <v>0</v>
      </c>
      <c r="BM5" s="10">
        <v>0</v>
      </c>
      <c r="BN5" s="10">
        <v>0</v>
      </c>
      <c r="BO5" s="10">
        <v>0</v>
      </c>
      <c r="BP5" s="10">
        <v>6.1638868745467734</v>
      </c>
    </row>
    <row r="6" spans="1:68" x14ac:dyDescent="0.25">
      <c r="A6" s="1" t="s">
        <v>753</v>
      </c>
      <c r="B6" s="1" t="s">
        <v>749</v>
      </c>
      <c r="C6" s="8">
        <v>0</v>
      </c>
      <c r="D6" s="8">
        <v>0</v>
      </c>
      <c r="E6" s="2">
        <v>0</v>
      </c>
      <c r="F6" s="8">
        <v>0</v>
      </c>
      <c r="G6" s="8">
        <v>0</v>
      </c>
      <c r="H6" s="3">
        <v>1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9">
        <v>1.7404063205417608</v>
      </c>
      <c r="O6" s="9">
        <v>2.6185101580135437</v>
      </c>
      <c r="P6" s="8">
        <v>0</v>
      </c>
      <c r="Q6" s="8">
        <v>0</v>
      </c>
      <c r="R6" s="8">
        <v>0</v>
      </c>
      <c r="S6" s="8">
        <v>5.4176072234762982</v>
      </c>
      <c r="T6" s="8">
        <v>0</v>
      </c>
      <c r="U6" s="8">
        <v>0</v>
      </c>
      <c r="V6" s="8">
        <v>73.137697516930018</v>
      </c>
      <c r="W6" s="8">
        <v>0</v>
      </c>
      <c r="X6" s="8">
        <v>21.444695259593679</v>
      </c>
      <c r="Y6" s="8">
        <v>1.0343078462449367</v>
      </c>
      <c r="Z6" s="8">
        <v>0</v>
      </c>
      <c r="AA6" s="8">
        <v>0</v>
      </c>
      <c r="AB6" s="8">
        <v>0</v>
      </c>
      <c r="AC6" s="8">
        <v>0</v>
      </c>
      <c r="AD6" s="8">
        <v>0</v>
      </c>
      <c r="AE6" s="8">
        <v>2.2573363431151243</v>
      </c>
      <c r="AF6" s="8">
        <v>0</v>
      </c>
      <c r="AG6" s="8">
        <v>0</v>
      </c>
      <c r="AH6" s="8">
        <v>0</v>
      </c>
      <c r="AI6" s="8">
        <v>0</v>
      </c>
      <c r="AJ6" s="8">
        <v>0</v>
      </c>
      <c r="AK6" s="8">
        <v>0</v>
      </c>
      <c r="AL6" s="8">
        <v>0</v>
      </c>
      <c r="AM6" s="8">
        <v>6.7720090293453721</v>
      </c>
      <c r="AN6" s="8">
        <v>0</v>
      </c>
      <c r="AO6" s="8">
        <v>0</v>
      </c>
      <c r="AP6" s="8">
        <v>2.2573363431151243</v>
      </c>
      <c r="AQ6" s="8">
        <v>0</v>
      </c>
      <c r="AR6" s="8">
        <v>0</v>
      </c>
      <c r="AS6" s="8">
        <v>0</v>
      </c>
      <c r="AT6" s="8">
        <v>0</v>
      </c>
      <c r="AU6" s="8">
        <v>0</v>
      </c>
      <c r="AV6" s="8">
        <v>15.801354401805868</v>
      </c>
      <c r="AW6" s="8">
        <v>0</v>
      </c>
      <c r="AX6" s="8">
        <v>0</v>
      </c>
      <c r="AY6" s="8">
        <v>0</v>
      </c>
      <c r="AZ6" s="8">
        <v>0</v>
      </c>
      <c r="BA6" s="8">
        <v>0</v>
      </c>
      <c r="BB6" s="8">
        <v>0</v>
      </c>
      <c r="BC6" s="8">
        <v>0</v>
      </c>
      <c r="BD6" s="8">
        <v>117.38148984198645</v>
      </c>
      <c r="BE6" s="8">
        <v>0</v>
      </c>
      <c r="BF6" s="8">
        <v>13.544018058690744</v>
      </c>
      <c r="BG6" s="8">
        <v>0</v>
      </c>
      <c r="BH6" s="8">
        <v>11.28668171557562</v>
      </c>
      <c r="BI6" s="8">
        <v>2.2573363431151243</v>
      </c>
      <c r="BJ6" s="8">
        <v>0</v>
      </c>
      <c r="BK6" s="8">
        <v>0</v>
      </c>
      <c r="BL6" s="8">
        <v>0</v>
      </c>
      <c r="BM6" s="8">
        <v>0</v>
      </c>
      <c r="BN6" s="8">
        <v>0</v>
      </c>
      <c r="BO6" s="8">
        <v>0</v>
      </c>
      <c r="BP6" s="8">
        <v>2.2573363431151243</v>
      </c>
    </row>
    <row r="7" spans="1:68" x14ac:dyDescent="0.25">
      <c r="A7" s="1" t="s">
        <v>754</v>
      </c>
      <c r="B7" s="1" t="s">
        <v>749</v>
      </c>
      <c r="C7" s="10">
        <v>0</v>
      </c>
      <c r="D7" s="10">
        <v>0</v>
      </c>
      <c r="E7" s="1">
        <v>0</v>
      </c>
      <c r="F7" s="10">
        <v>0</v>
      </c>
      <c r="G7" s="10">
        <v>0</v>
      </c>
      <c r="H7" s="1">
        <v>0</v>
      </c>
      <c r="I7" s="10">
        <v>0</v>
      </c>
      <c r="J7" s="10">
        <v>0</v>
      </c>
      <c r="K7" s="10">
        <v>0</v>
      </c>
      <c r="L7" s="10">
        <v>0</v>
      </c>
      <c r="M7" s="10">
        <v>0</v>
      </c>
      <c r="N7" s="11">
        <v>0.93237250554323714</v>
      </c>
      <c r="O7" s="11">
        <v>1.2749445676274944</v>
      </c>
      <c r="P7" s="10">
        <v>0</v>
      </c>
      <c r="Q7" s="10">
        <v>0</v>
      </c>
      <c r="R7" s="10">
        <v>5.8758314855875824</v>
      </c>
      <c r="S7" s="10">
        <v>18.736141906873616</v>
      </c>
      <c r="T7" s="10">
        <v>1.8847006651884701</v>
      </c>
      <c r="U7" s="10">
        <v>0.11086474501108648</v>
      </c>
      <c r="V7" s="10">
        <v>45.343680709534361</v>
      </c>
      <c r="W7" s="10">
        <v>0</v>
      </c>
      <c r="X7" s="10">
        <v>28.048780487804876</v>
      </c>
      <c r="Y7" s="10">
        <v>1.8436143571848369</v>
      </c>
      <c r="Z7" s="10">
        <v>1.1086474501108647</v>
      </c>
      <c r="AA7" s="10">
        <v>0</v>
      </c>
      <c r="AB7" s="10">
        <v>0</v>
      </c>
      <c r="AC7" s="10">
        <v>0</v>
      </c>
      <c r="AD7" s="10">
        <v>0</v>
      </c>
      <c r="AE7" s="10">
        <v>0</v>
      </c>
      <c r="AF7" s="10">
        <v>0</v>
      </c>
      <c r="AG7" s="10">
        <v>0</v>
      </c>
      <c r="AH7" s="10">
        <v>0</v>
      </c>
      <c r="AI7" s="10">
        <v>0</v>
      </c>
      <c r="AJ7" s="10">
        <v>0</v>
      </c>
      <c r="AK7" s="10">
        <v>0</v>
      </c>
      <c r="AL7" s="10">
        <v>0</v>
      </c>
      <c r="AM7" s="10">
        <v>0</v>
      </c>
      <c r="AN7" s="10">
        <v>1.1086474501108647</v>
      </c>
      <c r="AO7" s="10">
        <v>0</v>
      </c>
      <c r="AP7" s="10">
        <v>0</v>
      </c>
      <c r="AQ7" s="10">
        <v>0</v>
      </c>
      <c r="AR7" s="10">
        <v>0</v>
      </c>
      <c r="AS7" s="10">
        <v>0</v>
      </c>
      <c r="AT7" s="10">
        <v>0</v>
      </c>
      <c r="AU7" s="10">
        <v>0</v>
      </c>
      <c r="AV7" s="10">
        <v>1.1086474501108647</v>
      </c>
      <c r="AW7" s="10">
        <v>0</v>
      </c>
      <c r="AX7" s="10">
        <v>1.1086474501108647</v>
      </c>
      <c r="AY7" s="10">
        <v>0</v>
      </c>
      <c r="AZ7" s="10">
        <v>0</v>
      </c>
      <c r="BA7" s="10">
        <v>0</v>
      </c>
      <c r="BB7" s="10">
        <v>0</v>
      </c>
      <c r="BC7" s="10">
        <v>1.1086474501108647</v>
      </c>
      <c r="BD7" s="10">
        <v>16.62971175166297</v>
      </c>
      <c r="BE7" s="10">
        <v>0</v>
      </c>
      <c r="BF7" s="10">
        <v>4.434589800443459</v>
      </c>
      <c r="BG7" s="10">
        <v>0</v>
      </c>
      <c r="BH7" s="10">
        <v>1.1086474501108647</v>
      </c>
      <c r="BI7" s="10">
        <v>0</v>
      </c>
      <c r="BJ7" s="10">
        <v>0</v>
      </c>
      <c r="BK7" s="10">
        <v>0</v>
      </c>
      <c r="BL7" s="10">
        <v>0</v>
      </c>
      <c r="BM7" s="10">
        <v>0</v>
      </c>
      <c r="BN7" s="10">
        <v>0</v>
      </c>
      <c r="BO7" s="10">
        <v>0</v>
      </c>
      <c r="BP7" s="10">
        <v>5.5432372505543235</v>
      </c>
    </row>
    <row r="8" spans="1:68" x14ac:dyDescent="0.25">
      <c r="A8" s="1" t="s">
        <v>755</v>
      </c>
      <c r="B8" s="1" t="s">
        <v>749</v>
      </c>
      <c r="C8" s="8">
        <v>0</v>
      </c>
      <c r="D8" s="9">
        <v>0.54644808743169404</v>
      </c>
      <c r="E8" s="2">
        <v>0</v>
      </c>
      <c r="F8" s="8">
        <v>0</v>
      </c>
      <c r="G8" s="9">
        <v>1.8214936247723132</v>
      </c>
      <c r="H8" s="3">
        <v>1</v>
      </c>
      <c r="I8" s="9">
        <v>1.8214936247723132</v>
      </c>
      <c r="J8" s="8">
        <v>0</v>
      </c>
      <c r="K8" s="8">
        <v>0</v>
      </c>
      <c r="L8" s="8">
        <v>0</v>
      </c>
      <c r="M8" s="8">
        <v>0</v>
      </c>
      <c r="N8" s="9">
        <v>1.239981785063752</v>
      </c>
      <c r="O8" s="9">
        <v>1.0469034608378869</v>
      </c>
      <c r="P8" s="8">
        <v>0</v>
      </c>
      <c r="Q8" s="8">
        <v>1.4116575591985427</v>
      </c>
      <c r="R8" s="8">
        <v>27.071948998178506</v>
      </c>
      <c r="S8" s="8">
        <v>25.77413479052823</v>
      </c>
      <c r="T8" s="8">
        <v>2.2768670309653915E-2</v>
      </c>
      <c r="U8" s="8">
        <v>0.84244080145719469</v>
      </c>
      <c r="V8" s="8">
        <v>25.842440801457194</v>
      </c>
      <c r="W8" s="9">
        <v>0.29599271402550087</v>
      </c>
      <c r="X8" s="8">
        <v>19.034608378870672</v>
      </c>
      <c r="Y8" s="8">
        <v>2.1469733420843746</v>
      </c>
      <c r="Z8" s="8">
        <v>0</v>
      </c>
      <c r="AA8" s="8">
        <v>0</v>
      </c>
      <c r="AB8" s="8">
        <v>0</v>
      </c>
      <c r="AC8" s="8">
        <v>0</v>
      </c>
      <c r="AD8" s="8">
        <v>0</v>
      </c>
      <c r="AE8" s="8">
        <v>0</v>
      </c>
      <c r="AF8" s="8">
        <v>0</v>
      </c>
      <c r="AG8" s="8">
        <v>0.22768670309653916</v>
      </c>
      <c r="AH8" s="8">
        <v>0</v>
      </c>
      <c r="AI8" s="8">
        <v>0</v>
      </c>
      <c r="AJ8" s="8">
        <v>0.22770170221982935</v>
      </c>
      <c r="AK8" s="8">
        <v>0</v>
      </c>
      <c r="AL8" s="8">
        <v>0</v>
      </c>
      <c r="AM8" s="8">
        <v>0.22768670309653916</v>
      </c>
      <c r="AN8" s="8">
        <v>0.22768670309653916</v>
      </c>
      <c r="AO8" s="8">
        <v>0</v>
      </c>
      <c r="AP8" s="8">
        <v>0.22768670309653916</v>
      </c>
      <c r="AQ8" s="8">
        <v>0</v>
      </c>
      <c r="AR8" s="8">
        <v>0</v>
      </c>
      <c r="AS8" s="8">
        <v>0.22768670309653916</v>
      </c>
      <c r="AT8" s="8">
        <v>0.22768670309653916</v>
      </c>
      <c r="AU8" s="8">
        <v>0</v>
      </c>
      <c r="AV8" s="8">
        <v>0.45537340619307831</v>
      </c>
      <c r="AW8" s="8">
        <v>0.45537340619307831</v>
      </c>
      <c r="AX8" s="8">
        <v>0.22768670309653916</v>
      </c>
      <c r="AY8" s="8">
        <v>0.68306010928961702</v>
      </c>
      <c r="AZ8" s="8">
        <v>0</v>
      </c>
      <c r="BA8" s="8">
        <v>0</v>
      </c>
      <c r="BB8" s="8">
        <v>0</v>
      </c>
      <c r="BC8" s="8">
        <v>0</v>
      </c>
      <c r="BD8" s="8">
        <v>10.2459016393443</v>
      </c>
      <c r="BE8" s="8">
        <v>0</v>
      </c>
      <c r="BF8" s="8">
        <v>1.3661202185792349</v>
      </c>
      <c r="BG8" s="8">
        <v>0</v>
      </c>
      <c r="BH8" s="8">
        <v>0.22768670309653916</v>
      </c>
      <c r="BI8" s="8">
        <v>0.22768670309653916</v>
      </c>
      <c r="BJ8" s="8">
        <v>0.45537340619307831</v>
      </c>
      <c r="BK8" s="8">
        <v>0</v>
      </c>
      <c r="BL8" s="8">
        <v>0</v>
      </c>
      <c r="BM8" s="8">
        <v>0</v>
      </c>
      <c r="BN8" s="8">
        <v>0</v>
      </c>
      <c r="BO8" s="8">
        <v>0</v>
      </c>
      <c r="BP8" s="8">
        <v>1.593806921675774</v>
      </c>
    </row>
    <row r="9" spans="1:68" x14ac:dyDescent="0.25">
      <c r="A9" s="1" t="s">
        <v>756</v>
      </c>
      <c r="B9" s="1" t="s">
        <v>749</v>
      </c>
      <c r="C9" s="10">
        <v>0</v>
      </c>
      <c r="D9" s="11">
        <v>73.571428571428569</v>
      </c>
      <c r="E9" s="1">
        <v>0</v>
      </c>
      <c r="F9" s="10">
        <v>0</v>
      </c>
      <c r="G9" s="11">
        <v>0.4464285714285714</v>
      </c>
      <c r="H9" s="1">
        <v>0</v>
      </c>
      <c r="I9" s="10">
        <v>0</v>
      </c>
      <c r="J9" s="10">
        <v>0</v>
      </c>
      <c r="K9" s="10">
        <v>0</v>
      </c>
      <c r="L9" s="10">
        <v>0</v>
      </c>
      <c r="M9" s="10">
        <v>0</v>
      </c>
      <c r="N9" s="11">
        <v>0.61294642857142856</v>
      </c>
      <c r="O9" s="11">
        <v>0.7</v>
      </c>
      <c r="P9" s="10">
        <v>0</v>
      </c>
      <c r="Q9" s="10">
        <v>0.26785714285714279</v>
      </c>
      <c r="R9" s="10">
        <v>21.205357142857139</v>
      </c>
      <c r="S9" s="10">
        <v>26.830357142857142</v>
      </c>
      <c r="T9" s="10">
        <v>1.875</v>
      </c>
      <c r="U9" s="10">
        <v>0.625</v>
      </c>
      <c r="V9" s="10">
        <v>37.812499999999993</v>
      </c>
      <c r="W9" s="10">
        <v>0</v>
      </c>
      <c r="X9" s="10">
        <v>11.383928571428571</v>
      </c>
      <c r="Y9" s="10">
        <v>2.0473552617399045</v>
      </c>
      <c r="Z9" s="10">
        <v>0</v>
      </c>
      <c r="AA9" s="10">
        <v>0</v>
      </c>
      <c r="AB9" s="10">
        <v>0</v>
      </c>
      <c r="AC9" s="10">
        <v>0</v>
      </c>
      <c r="AD9" s="10">
        <v>0</v>
      </c>
      <c r="AE9" s="10">
        <v>0</v>
      </c>
      <c r="AF9" s="10">
        <v>0</v>
      </c>
      <c r="AG9" s="10">
        <v>0</v>
      </c>
      <c r="AH9" s="10">
        <v>0</v>
      </c>
      <c r="AI9" s="10">
        <v>0</v>
      </c>
      <c r="AJ9" s="10">
        <v>0</v>
      </c>
      <c r="AK9" s="10">
        <v>0</v>
      </c>
      <c r="AL9" s="10">
        <v>0</v>
      </c>
      <c r="AM9" s="10">
        <v>0</v>
      </c>
      <c r="AN9" s="10">
        <v>0.4464285714285714</v>
      </c>
      <c r="AO9" s="10">
        <v>0</v>
      </c>
      <c r="AP9" s="10">
        <v>0</v>
      </c>
      <c r="AQ9" s="10">
        <v>0</v>
      </c>
      <c r="AR9" s="10">
        <v>0</v>
      </c>
      <c r="AS9" s="10">
        <v>0.4464285714285714</v>
      </c>
      <c r="AT9" s="10">
        <v>0</v>
      </c>
      <c r="AU9" s="10">
        <v>0</v>
      </c>
      <c r="AV9" s="10">
        <v>0.89285714285714279</v>
      </c>
      <c r="AW9" s="10">
        <v>0</v>
      </c>
      <c r="AX9" s="10">
        <v>0.89285714285714279</v>
      </c>
      <c r="AY9" s="10">
        <v>0.89285714285714279</v>
      </c>
      <c r="AZ9" s="10">
        <v>0</v>
      </c>
      <c r="BA9" s="10">
        <v>0</v>
      </c>
      <c r="BB9" s="10">
        <v>0</v>
      </c>
      <c r="BC9" s="10">
        <v>0</v>
      </c>
      <c r="BD9" s="10">
        <v>2.2321428571428568</v>
      </c>
      <c r="BE9" s="10">
        <v>0</v>
      </c>
      <c r="BF9" s="10">
        <v>0.4464285714285714</v>
      </c>
      <c r="BG9" s="10">
        <v>0</v>
      </c>
      <c r="BH9" s="10">
        <v>0.4464285714285714</v>
      </c>
      <c r="BI9" s="10">
        <v>0.4464285714285714</v>
      </c>
      <c r="BJ9" s="10">
        <v>0</v>
      </c>
      <c r="BK9" s="10">
        <v>0</v>
      </c>
      <c r="BL9" s="10">
        <v>0</v>
      </c>
      <c r="BM9" s="10">
        <v>0</v>
      </c>
      <c r="BN9" s="10">
        <v>0</v>
      </c>
      <c r="BO9" s="10">
        <v>0</v>
      </c>
      <c r="BP9" s="10">
        <v>1.7857142857142856</v>
      </c>
    </row>
    <row r="10" spans="1:68" x14ac:dyDescent="0.25">
      <c r="A10" s="1" t="s">
        <v>757</v>
      </c>
      <c r="B10" s="1" t="s">
        <v>749</v>
      </c>
      <c r="C10" s="8">
        <v>0</v>
      </c>
      <c r="D10" s="8">
        <v>0</v>
      </c>
      <c r="E10" s="2">
        <v>0</v>
      </c>
      <c r="F10" s="8">
        <v>0</v>
      </c>
      <c r="G10" s="8">
        <v>0</v>
      </c>
      <c r="H10" s="2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9">
        <v>1.0634920634920635</v>
      </c>
      <c r="O10" s="9">
        <v>0.92063492063492058</v>
      </c>
      <c r="P10" s="8">
        <v>0</v>
      </c>
      <c r="Q10" s="8">
        <v>0</v>
      </c>
      <c r="R10" s="8">
        <v>0</v>
      </c>
      <c r="S10" s="8">
        <v>5.8201058201058196</v>
      </c>
      <c r="T10" s="8">
        <v>0</v>
      </c>
      <c r="U10" s="8">
        <v>0.52910052910052907</v>
      </c>
      <c r="V10" s="8">
        <v>84.656084656084658</v>
      </c>
      <c r="W10" s="8">
        <v>0</v>
      </c>
      <c r="X10" s="8">
        <v>8.9947089947089953</v>
      </c>
      <c r="Y10" s="8">
        <v>0.79478680893935794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8">
        <v>0</v>
      </c>
      <c r="AG10" s="8">
        <v>0</v>
      </c>
      <c r="AH10" s="8">
        <v>0</v>
      </c>
      <c r="AI10" s="8">
        <v>0</v>
      </c>
      <c r="AJ10" s="8">
        <v>0</v>
      </c>
      <c r="AK10" s="8">
        <v>0</v>
      </c>
      <c r="AL10" s="8">
        <v>0</v>
      </c>
      <c r="AM10" s="8">
        <v>10.582010582010582</v>
      </c>
      <c r="AN10" s="8">
        <v>0</v>
      </c>
      <c r="AO10" s="8">
        <v>0</v>
      </c>
      <c r="AP10" s="8">
        <v>10.582010582010582</v>
      </c>
      <c r="AQ10" s="8">
        <v>0</v>
      </c>
      <c r="AR10" s="8">
        <v>0</v>
      </c>
      <c r="AS10" s="8">
        <v>5.2910052910052912</v>
      </c>
      <c r="AT10" s="8">
        <v>0</v>
      </c>
      <c r="AU10" s="8">
        <v>0</v>
      </c>
      <c r="AV10" s="8">
        <v>15.873015873015873</v>
      </c>
      <c r="AW10" s="8">
        <v>5.2910052910052912</v>
      </c>
      <c r="AX10" s="8">
        <v>0</v>
      </c>
      <c r="AY10" s="8">
        <v>5.2910052910052912</v>
      </c>
      <c r="AZ10" s="8">
        <v>0</v>
      </c>
      <c r="BA10" s="8">
        <v>0</v>
      </c>
      <c r="BB10" s="8">
        <v>0</v>
      </c>
      <c r="BC10" s="8">
        <v>0</v>
      </c>
      <c r="BD10" s="8">
        <v>248.67724867724868</v>
      </c>
      <c r="BE10" s="8">
        <v>0</v>
      </c>
      <c r="BF10" s="8">
        <v>42.328042328042329</v>
      </c>
      <c r="BG10" s="8">
        <v>0</v>
      </c>
      <c r="BH10" s="8">
        <v>10.582010582010582</v>
      </c>
      <c r="BI10" s="8">
        <v>0</v>
      </c>
      <c r="BJ10" s="8">
        <v>0</v>
      </c>
      <c r="BK10" s="8">
        <v>0</v>
      </c>
      <c r="BL10" s="8">
        <v>0</v>
      </c>
      <c r="BM10" s="8">
        <v>0</v>
      </c>
      <c r="BN10" s="8">
        <v>0</v>
      </c>
      <c r="BO10" s="8">
        <v>0</v>
      </c>
      <c r="BP10" s="8">
        <v>10.582010582010582</v>
      </c>
    </row>
    <row r="11" spans="1:68" x14ac:dyDescent="0.25">
      <c r="A11" s="1" t="s">
        <v>758</v>
      </c>
      <c r="B11" s="1" t="s">
        <v>749</v>
      </c>
      <c r="C11" s="10">
        <v>0</v>
      </c>
      <c r="D11" s="10">
        <v>0</v>
      </c>
      <c r="E11" s="1">
        <v>0</v>
      </c>
      <c r="F11" s="10">
        <v>0</v>
      </c>
      <c r="G11" s="11">
        <v>6.1349693251533743</v>
      </c>
      <c r="H11" s="5">
        <v>1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1">
        <v>0.25766871165644173</v>
      </c>
      <c r="O11" s="11">
        <v>1.7116564417177915</v>
      </c>
      <c r="P11" s="10">
        <v>0</v>
      </c>
      <c r="Q11" s="10">
        <v>0</v>
      </c>
      <c r="R11" s="10">
        <v>0</v>
      </c>
      <c r="S11" s="10">
        <v>6.7484662576687118</v>
      </c>
      <c r="T11" s="10">
        <v>0</v>
      </c>
      <c r="U11" s="10">
        <v>0</v>
      </c>
      <c r="V11" s="10">
        <v>66.871165644171782</v>
      </c>
      <c r="W11" s="10">
        <v>0</v>
      </c>
      <c r="X11" s="10">
        <v>26.380368098159508</v>
      </c>
      <c r="Y11" s="10">
        <v>1.1578372115446633</v>
      </c>
      <c r="Z11" s="10">
        <v>0</v>
      </c>
      <c r="AA11" s="10">
        <v>0</v>
      </c>
      <c r="AB11" s="10">
        <v>0</v>
      </c>
      <c r="AC11" s="10">
        <v>0</v>
      </c>
      <c r="AD11" s="10">
        <v>0</v>
      </c>
      <c r="AE11" s="10">
        <v>0</v>
      </c>
      <c r="AF11" s="10">
        <v>0</v>
      </c>
      <c r="AG11" s="10">
        <v>0</v>
      </c>
      <c r="AH11" s="10">
        <v>0</v>
      </c>
      <c r="AI11" s="10">
        <v>0</v>
      </c>
      <c r="AJ11" s="10">
        <v>0</v>
      </c>
      <c r="AK11" s="10">
        <v>0</v>
      </c>
      <c r="AL11" s="10">
        <v>0</v>
      </c>
      <c r="AM11" s="10">
        <v>6.1349693251533743</v>
      </c>
      <c r="AN11" s="10">
        <v>0</v>
      </c>
      <c r="AO11" s="10">
        <v>0</v>
      </c>
      <c r="AP11" s="10">
        <v>0</v>
      </c>
      <c r="AQ11" s="10">
        <v>0</v>
      </c>
      <c r="AR11" s="10">
        <v>0</v>
      </c>
      <c r="AS11" s="10">
        <v>0</v>
      </c>
      <c r="AT11" s="10">
        <v>0</v>
      </c>
      <c r="AU11" s="10">
        <v>0</v>
      </c>
      <c r="AV11" s="10">
        <v>12.269938650306749</v>
      </c>
      <c r="AW11" s="10">
        <v>12.269938650306749</v>
      </c>
      <c r="AX11" s="10">
        <v>0</v>
      </c>
      <c r="AY11" s="10">
        <v>0</v>
      </c>
      <c r="AZ11" s="10">
        <v>0</v>
      </c>
      <c r="BA11" s="10">
        <v>0</v>
      </c>
      <c r="BB11" s="10">
        <v>0</v>
      </c>
      <c r="BC11" s="10">
        <v>0</v>
      </c>
      <c r="BD11" s="10">
        <v>42.944785276073617</v>
      </c>
      <c r="BE11" s="10">
        <v>0</v>
      </c>
      <c r="BF11" s="10">
        <v>30.674846625766872</v>
      </c>
      <c r="BG11" s="10">
        <v>0</v>
      </c>
      <c r="BH11" s="10">
        <v>12.269938650306749</v>
      </c>
      <c r="BI11" s="10">
        <v>0</v>
      </c>
      <c r="BJ11" s="10">
        <v>0</v>
      </c>
      <c r="BK11" s="10">
        <v>0</v>
      </c>
      <c r="BL11" s="10">
        <v>0</v>
      </c>
      <c r="BM11" s="10">
        <v>0</v>
      </c>
      <c r="BN11" s="10">
        <v>0</v>
      </c>
      <c r="BO11" s="10">
        <v>0</v>
      </c>
      <c r="BP11" s="10">
        <v>0</v>
      </c>
    </row>
    <row r="12" spans="1:68" x14ac:dyDescent="0.25">
      <c r="A12" s="1" t="s">
        <v>759</v>
      </c>
      <c r="B12" s="1" t="s">
        <v>749</v>
      </c>
      <c r="C12" s="8">
        <v>0</v>
      </c>
      <c r="D12" s="8">
        <v>0</v>
      </c>
      <c r="E12" s="2">
        <v>0</v>
      </c>
      <c r="F12" s="8">
        <v>0</v>
      </c>
      <c r="G12" s="9">
        <v>12.658227848101266</v>
      </c>
      <c r="H12" s="3">
        <v>1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9">
        <v>0.70886075949367089</v>
      </c>
      <c r="O12" s="9">
        <v>2.7531645569620253</v>
      </c>
      <c r="P12" s="8">
        <v>0</v>
      </c>
      <c r="Q12" s="8">
        <v>0</v>
      </c>
      <c r="R12" s="8">
        <v>0</v>
      </c>
      <c r="S12" s="8">
        <v>7.59493670886076</v>
      </c>
      <c r="T12" s="8">
        <v>0</v>
      </c>
      <c r="U12" s="8">
        <v>0</v>
      </c>
      <c r="V12" s="8">
        <v>84.810126582278485</v>
      </c>
      <c r="W12" s="8">
        <v>0</v>
      </c>
      <c r="X12" s="8">
        <v>7.59493670886076</v>
      </c>
      <c r="Y12" s="8">
        <v>0.76647029540084199</v>
      </c>
      <c r="Z12" s="8">
        <v>0</v>
      </c>
      <c r="AA12" s="8">
        <v>0</v>
      </c>
      <c r="AB12" s="8">
        <v>0</v>
      </c>
      <c r="AC12" s="8">
        <v>0</v>
      </c>
      <c r="AD12" s="8">
        <v>0</v>
      </c>
      <c r="AE12" s="8">
        <v>0</v>
      </c>
      <c r="AF12" s="8">
        <v>0</v>
      </c>
      <c r="AG12" s="8">
        <v>0</v>
      </c>
      <c r="AH12" s="8">
        <v>0</v>
      </c>
      <c r="AI12" s="8">
        <v>0</v>
      </c>
      <c r="AJ12" s="8">
        <v>0</v>
      </c>
      <c r="AK12" s="8">
        <v>0</v>
      </c>
      <c r="AL12" s="8">
        <v>0</v>
      </c>
      <c r="AM12" s="8">
        <v>12.658227848101266</v>
      </c>
      <c r="AN12" s="8">
        <v>0</v>
      </c>
      <c r="AO12" s="8">
        <v>0</v>
      </c>
      <c r="AP12" s="8">
        <v>0</v>
      </c>
      <c r="AQ12" s="8">
        <v>0</v>
      </c>
      <c r="AR12" s="8">
        <v>0</v>
      </c>
      <c r="AS12" s="8">
        <v>6.3291139240506329</v>
      </c>
      <c r="AT12" s="8">
        <v>0</v>
      </c>
      <c r="AU12" s="8">
        <v>0</v>
      </c>
      <c r="AV12" s="8">
        <v>0</v>
      </c>
      <c r="AW12" s="8">
        <v>12.658227848101266</v>
      </c>
      <c r="AX12" s="8">
        <v>0</v>
      </c>
      <c r="AY12" s="8">
        <v>0</v>
      </c>
      <c r="AZ12" s="8">
        <v>0</v>
      </c>
      <c r="BA12" s="8">
        <v>0</v>
      </c>
      <c r="BB12" s="8">
        <v>0</v>
      </c>
      <c r="BC12" s="8">
        <v>0</v>
      </c>
      <c r="BD12" s="8">
        <v>221.51898734177215</v>
      </c>
      <c r="BE12" s="8">
        <v>0</v>
      </c>
      <c r="BF12" s="8">
        <v>18.987341772151897</v>
      </c>
      <c r="BG12" s="8">
        <v>0</v>
      </c>
      <c r="BH12" s="8">
        <v>6.3291139240506329</v>
      </c>
      <c r="BI12" s="8">
        <v>12.658227848101266</v>
      </c>
      <c r="BJ12" s="8">
        <v>0</v>
      </c>
      <c r="BK12" s="8">
        <v>0</v>
      </c>
      <c r="BL12" s="8">
        <v>0</v>
      </c>
      <c r="BM12" s="8">
        <v>0</v>
      </c>
      <c r="BN12" s="8">
        <v>0</v>
      </c>
      <c r="BO12" s="8">
        <v>0</v>
      </c>
      <c r="BP12" s="8">
        <v>50.632911392405063</v>
      </c>
    </row>
    <row r="13" spans="1:68" x14ac:dyDescent="0.25">
      <c r="A13" s="1" t="s">
        <v>760</v>
      </c>
      <c r="B13" s="1" t="s">
        <v>749</v>
      </c>
      <c r="C13" s="10">
        <v>0</v>
      </c>
      <c r="D13" s="10">
        <v>0</v>
      </c>
      <c r="E13" s="1">
        <v>0</v>
      </c>
      <c r="F13" s="10">
        <v>0</v>
      </c>
      <c r="G13" s="10">
        <v>0</v>
      </c>
      <c r="H13" s="5">
        <v>2</v>
      </c>
      <c r="I13" s="11">
        <v>2.1128886205855717</v>
      </c>
      <c r="J13" s="10">
        <v>0</v>
      </c>
      <c r="K13" s="10">
        <v>0</v>
      </c>
      <c r="L13" s="10">
        <v>0</v>
      </c>
      <c r="M13" s="10">
        <v>0</v>
      </c>
      <c r="N13" s="11">
        <v>1.1506187745245999</v>
      </c>
      <c r="O13" s="11">
        <v>1.9281617869000904</v>
      </c>
      <c r="P13" s="10">
        <v>0</v>
      </c>
      <c r="Q13" s="10">
        <v>0.12073649260488982</v>
      </c>
      <c r="R13" s="10">
        <v>13.703591910654994</v>
      </c>
      <c r="S13" s="10">
        <v>23.694536673709628</v>
      </c>
      <c r="T13" s="10">
        <v>6.036824630244491E-2</v>
      </c>
      <c r="U13" s="10">
        <v>0.51313009357078176</v>
      </c>
      <c r="V13" s="10">
        <v>39.843042559613643</v>
      </c>
      <c r="W13" s="10">
        <v>0</v>
      </c>
      <c r="X13" s="10">
        <v>22.064594023543616</v>
      </c>
      <c r="Y13" s="10">
        <v>1.9523556545936802</v>
      </c>
      <c r="Z13" s="10">
        <v>0</v>
      </c>
      <c r="AA13" s="10">
        <v>0.30184123151222453</v>
      </c>
      <c r="AB13" s="10">
        <v>0</v>
      </c>
      <c r="AC13" s="10">
        <v>0</v>
      </c>
      <c r="AD13" s="10">
        <v>0</v>
      </c>
      <c r="AE13" s="10">
        <v>0</v>
      </c>
      <c r="AF13" s="10">
        <v>1.8110473890733474</v>
      </c>
      <c r="AG13" s="10">
        <v>0.30184123151222453</v>
      </c>
      <c r="AH13" s="10">
        <v>0</v>
      </c>
      <c r="AI13" s="10">
        <v>0</v>
      </c>
      <c r="AJ13" s="10">
        <v>0</v>
      </c>
      <c r="AK13" s="10">
        <v>0</v>
      </c>
      <c r="AL13" s="10">
        <v>0</v>
      </c>
      <c r="AM13" s="10">
        <v>0</v>
      </c>
      <c r="AN13" s="10">
        <v>0</v>
      </c>
      <c r="AO13" s="10">
        <v>0</v>
      </c>
      <c r="AP13" s="10">
        <v>0.30184123151222453</v>
      </c>
      <c r="AQ13" s="10">
        <v>0</v>
      </c>
      <c r="AR13" s="10">
        <v>0</v>
      </c>
      <c r="AS13" s="10">
        <v>0.9055236945366737</v>
      </c>
      <c r="AT13" s="10">
        <v>0</v>
      </c>
      <c r="AU13" s="10">
        <v>0</v>
      </c>
      <c r="AV13" s="10">
        <v>0.60368246302444895</v>
      </c>
      <c r="AW13" s="10">
        <v>0.60368246302444906</v>
      </c>
      <c r="AX13" s="10">
        <v>0.60368246302444906</v>
      </c>
      <c r="AY13" s="10">
        <v>0</v>
      </c>
      <c r="AZ13" s="10">
        <v>0</v>
      </c>
      <c r="BA13" s="10">
        <v>0</v>
      </c>
      <c r="BB13" s="10">
        <v>0</v>
      </c>
      <c r="BC13" s="10">
        <v>0</v>
      </c>
      <c r="BD13" s="10">
        <v>10.866284334440085</v>
      </c>
      <c r="BE13" s="10">
        <v>0</v>
      </c>
      <c r="BF13" s="10">
        <v>0.60368246302444906</v>
      </c>
      <c r="BG13" s="10">
        <v>0</v>
      </c>
      <c r="BH13" s="10">
        <v>0.90552369453667403</v>
      </c>
      <c r="BI13" s="10">
        <v>0</v>
      </c>
      <c r="BJ13" s="10">
        <v>0.60368246302444906</v>
      </c>
      <c r="BK13" s="10">
        <v>0</v>
      </c>
      <c r="BL13" s="10">
        <v>0</v>
      </c>
      <c r="BM13" s="10">
        <v>0</v>
      </c>
      <c r="BN13" s="10">
        <v>0</v>
      </c>
      <c r="BO13" s="10">
        <v>0</v>
      </c>
      <c r="BP13" s="10">
        <v>0.9055236945366737</v>
      </c>
    </row>
    <row r="14" spans="1:68" x14ac:dyDescent="0.25">
      <c r="A14" s="1" t="s">
        <v>761</v>
      </c>
      <c r="B14" s="1" t="s">
        <v>749</v>
      </c>
      <c r="C14" s="8">
        <v>0</v>
      </c>
      <c r="D14" s="8">
        <v>0</v>
      </c>
      <c r="E14" s="2">
        <v>0</v>
      </c>
      <c r="F14" s="8">
        <v>0</v>
      </c>
      <c r="G14" s="8">
        <v>0</v>
      </c>
      <c r="H14" s="3">
        <v>1</v>
      </c>
      <c r="I14" s="9">
        <v>4.1949015811552108</v>
      </c>
      <c r="J14" s="8">
        <v>0</v>
      </c>
      <c r="K14" s="8">
        <v>0</v>
      </c>
      <c r="L14" s="8">
        <v>0</v>
      </c>
      <c r="M14" s="8">
        <v>0</v>
      </c>
      <c r="N14" s="9">
        <v>1.0193610842207161</v>
      </c>
      <c r="O14" s="9">
        <v>1.403355921264924</v>
      </c>
      <c r="P14" s="8">
        <v>0</v>
      </c>
      <c r="Q14" s="8">
        <v>0.41949015811552109</v>
      </c>
      <c r="R14" s="8">
        <v>22.587931590835751</v>
      </c>
      <c r="S14" s="8">
        <v>27.460471119716033</v>
      </c>
      <c r="T14" s="8">
        <v>3.2268473701193935E-2</v>
      </c>
      <c r="U14" s="8">
        <v>0.83898031623104219</v>
      </c>
      <c r="V14" s="8">
        <v>35.108099386898999</v>
      </c>
      <c r="W14" s="8">
        <v>0</v>
      </c>
      <c r="X14" s="8">
        <v>13.552758954501451</v>
      </c>
      <c r="Y14" s="8">
        <v>2.0125261635794307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  <c r="AH14" s="8">
        <v>0</v>
      </c>
      <c r="AI14" s="8">
        <v>0</v>
      </c>
      <c r="AJ14" s="8">
        <v>0</v>
      </c>
      <c r="AK14" s="8">
        <v>0</v>
      </c>
      <c r="AL14" s="8">
        <v>0</v>
      </c>
      <c r="AM14" s="8">
        <v>0</v>
      </c>
      <c r="AN14" s="8">
        <v>0</v>
      </c>
      <c r="AO14" s="8">
        <v>0</v>
      </c>
      <c r="AP14" s="8">
        <v>0</v>
      </c>
      <c r="AQ14" s="8">
        <v>0</v>
      </c>
      <c r="AR14" s="8">
        <v>0</v>
      </c>
      <c r="AS14" s="8">
        <v>0.322684737011939</v>
      </c>
      <c r="AT14" s="8">
        <v>0</v>
      </c>
      <c r="AU14" s="8">
        <v>0</v>
      </c>
      <c r="AV14" s="8">
        <v>0.64536947402387868</v>
      </c>
      <c r="AW14" s="8">
        <v>0.64536947402387868</v>
      </c>
      <c r="AX14" s="8">
        <v>0.9680542110358179</v>
      </c>
      <c r="AY14" s="8">
        <v>0.32268473701193934</v>
      </c>
      <c r="AZ14" s="8">
        <v>0</v>
      </c>
      <c r="BA14" s="8">
        <v>0</v>
      </c>
      <c r="BB14" s="8">
        <v>0</v>
      </c>
      <c r="BC14" s="8">
        <v>0</v>
      </c>
      <c r="BD14" s="8">
        <v>2.9041626331074539</v>
      </c>
      <c r="BE14" s="8">
        <v>0.32268473701193934</v>
      </c>
      <c r="BF14" s="8">
        <v>1.2907389480477574</v>
      </c>
      <c r="BG14" s="8">
        <v>0</v>
      </c>
      <c r="BH14" s="8">
        <v>0.32268473701193934</v>
      </c>
      <c r="BI14" s="8">
        <v>0</v>
      </c>
      <c r="BJ14" s="8">
        <v>0</v>
      </c>
      <c r="BK14" s="8">
        <v>0</v>
      </c>
      <c r="BL14" s="8">
        <v>0</v>
      </c>
      <c r="BM14" s="8">
        <v>0</v>
      </c>
      <c r="BN14" s="8">
        <v>0</v>
      </c>
      <c r="BO14" s="8">
        <v>0</v>
      </c>
      <c r="BP14" s="8">
        <v>0.32268473701193934</v>
      </c>
    </row>
    <row r="15" spans="1:68" x14ac:dyDescent="0.25">
      <c r="A15" s="1" t="s">
        <v>762</v>
      </c>
      <c r="B15" s="1" t="s">
        <v>749</v>
      </c>
      <c r="C15" s="10">
        <v>0</v>
      </c>
      <c r="D15" s="10">
        <v>0</v>
      </c>
      <c r="E15" s="1">
        <v>0</v>
      </c>
      <c r="F15" s="10">
        <v>0</v>
      </c>
      <c r="G15" s="10">
        <v>0</v>
      </c>
      <c r="H15" s="1">
        <v>0</v>
      </c>
      <c r="I15" s="11">
        <v>4.7701647875108408</v>
      </c>
      <c r="J15" s="10">
        <v>0</v>
      </c>
      <c r="K15" s="10">
        <v>0</v>
      </c>
      <c r="L15" s="10">
        <v>0</v>
      </c>
      <c r="M15" s="10">
        <v>0</v>
      </c>
      <c r="N15" s="11">
        <v>1.4522983521248916</v>
      </c>
      <c r="O15" s="11">
        <v>1.2966175195143106</v>
      </c>
      <c r="P15" s="10">
        <v>0</v>
      </c>
      <c r="Q15" s="10">
        <v>2.4284475281873377</v>
      </c>
      <c r="R15" s="10">
        <v>25.10841283607979</v>
      </c>
      <c r="S15" s="10">
        <v>20.901994796183867</v>
      </c>
      <c r="T15" s="10">
        <v>1.7779705117085862</v>
      </c>
      <c r="U15" s="10">
        <v>0.30355594102341721</v>
      </c>
      <c r="V15" s="10">
        <v>36.253252385082391</v>
      </c>
      <c r="W15" s="10">
        <v>0</v>
      </c>
      <c r="X15" s="10">
        <v>13.226366001734604</v>
      </c>
      <c r="Y15" s="10">
        <v>2.1483334515309909</v>
      </c>
      <c r="Z15" s="10">
        <v>0</v>
      </c>
      <c r="AA15" s="10">
        <v>0</v>
      </c>
      <c r="AB15" s="10">
        <v>0</v>
      </c>
      <c r="AC15" s="10">
        <v>0</v>
      </c>
      <c r="AD15" s="10">
        <v>0</v>
      </c>
      <c r="AE15" s="10">
        <v>0</v>
      </c>
      <c r="AF15" s="10">
        <v>0</v>
      </c>
      <c r="AG15" s="10">
        <v>0</v>
      </c>
      <c r="AH15" s="10">
        <v>0</v>
      </c>
      <c r="AI15" s="10">
        <v>0</v>
      </c>
      <c r="AJ15" s="10">
        <v>0</v>
      </c>
      <c r="AK15" s="10">
        <v>0</v>
      </c>
      <c r="AL15" s="10">
        <v>0</v>
      </c>
      <c r="AM15" s="10">
        <v>0.86730268863833471</v>
      </c>
      <c r="AN15" s="10">
        <v>0.43365134431916735</v>
      </c>
      <c r="AO15" s="10">
        <v>0</v>
      </c>
      <c r="AP15" s="10">
        <v>0.86730268863833471</v>
      </c>
      <c r="AQ15" s="10">
        <v>0</v>
      </c>
      <c r="AR15" s="10">
        <v>0</v>
      </c>
      <c r="AS15" s="10">
        <v>0</v>
      </c>
      <c r="AT15" s="10">
        <v>0</v>
      </c>
      <c r="AU15" s="10">
        <v>0</v>
      </c>
      <c r="AV15" s="10">
        <v>0.86730268863833471</v>
      </c>
      <c r="AW15" s="10">
        <v>0.43365134431916735</v>
      </c>
      <c r="AX15" s="10">
        <v>0.86730268863833471</v>
      </c>
      <c r="AY15" s="10">
        <v>2.1682567215958368</v>
      </c>
      <c r="AZ15" s="10">
        <v>0</v>
      </c>
      <c r="BA15" s="10">
        <v>0</v>
      </c>
      <c r="BB15" s="10">
        <v>0</v>
      </c>
      <c r="BC15" s="10">
        <v>0.43365134431916735</v>
      </c>
      <c r="BD15" s="10">
        <v>10.841283607979184</v>
      </c>
      <c r="BE15" s="10">
        <v>0</v>
      </c>
      <c r="BF15" s="10">
        <v>0.86730268863833471</v>
      </c>
      <c r="BG15" s="10">
        <v>0</v>
      </c>
      <c r="BH15" s="10">
        <v>0.43365134431916735</v>
      </c>
      <c r="BI15" s="10">
        <v>0</v>
      </c>
      <c r="BJ15" s="10">
        <v>0</v>
      </c>
      <c r="BK15" s="10">
        <v>0</v>
      </c>
      <c r="BL15" s="10">
        <v>0</v>
      </c>
      <c r="BM15" s="10">
        <v>0</v>
      </c>
      <c r="BN15" s="10">
        <v>0</v>
      </c>
      <c r="BO15" s="10">
        <v>0</v>
      </c>
      <c r="BP15" s="10">
        <v>4.3365134431916736</v>
      </c>
    </row>
    <row r="16" spans="1:68" x14ac:dyDescent="0.25">
      <c r="A16" s="1" t="s">
        <v>763</v>
      </c>
      <c r="B16" s="1" t="s">
        <v>749</v>
      </c>
      <c r="C16" s="8">
        <v>0</v>
      </c>
      <c r="D16" s="8">
        <v>0</v>
      </c>
      <c r="E16" s="2">
        <v>0</v>
      </c>
      <c r="F16" s="8">
        <v>0</v>
      </c>
      <c r="G16" s="8">
        <v>0</v>
      </c>
      <c r="H16" s="3">
        <v>1</v>
      </c>
      <c r="I16" s="9">
        <v>1.8633540372670807</v>
      </c>
      <c r="J16" s="8">
        <v>0</v>
      </c>
      <c r="K16" s="8">
        <v>0</v>
      </c>
      <c r="L16" s="8">
        <v>0</v>
      </c>
      <c r="M16" s="8">
        <v>0</v>
      </c>
      <c r="N16" s="9">
        <v>1.1214285714285714</v>
      </c>
      <c r="O16" s="9">
        <v>1.7537267080745342</v>
      </c>
      <c r="P16" s="8">
        <v>0</v>
      </c>
      <c r="Q16" s="8">
        <v>0</v>
      </c>
      <c r="R16" s="8">
        <v>13.75776397515528</v>
      </c>
      <c r="S16" s="8">
        <v>22.080745341614904</v>
      </c>
      <c r="T16" s="8">
        <v>0.86956521739130432</v>
      </c>
      <c r="U16" s="8">
        <v>0.15527950310559005</v>
      </c>
      <c r="V16" s="8">
        <v>42.732919254658377</v>
      </c>
      <c r="W16" s="8">
        <v>0</v>
      </c>
      <c r="X16" s="8">
        <v>20.403726708074537</v>
      </c>
      <c r="Y16" s="8">
        <v>1.9409191066966409</v>
      </c>
      <c r="Z16" s="8">
        <v>0</v>
      </c>
      <c r="AA16" s="8">
        <v>0.3105590062111801</v>
      </c>
      <c r="AB16" s="8">
        <v>0.6211180124223602</v>
      </c>
      <c r="AC16" s="8">
        <v>0</v>
      </c>
      <c r="AD16" s="8">
        <v>0</v>
      </c>
      <c r="AE16" s="8">
        <v>0</v>
      </c>
      <c r="AF16" s="8">
        <v>0</v>
      </c>
      <c r="AG16" s="8">
        <v>0</v>
      </c>
      <c r="AH16" s="8">
        <v>0</v>
      </c>
      <c r="AI16" s="8">
        <v>0</v>
      </c>
      <c r="AJ16" s="8">
        <v>0</v>
      </c>
      <c r="AK16" s="8">
        <v>0</v>
      </c>
      <c r="AL16" s="8">
        <v>0</v>
      </c>
      <c r="AM16" s="8">
        <v>0</v>
      </c>
      <c r="AN16" s="8">
        <v>0</v>
      </c>
      <c r="AO16" s="8">
        <v>0</v>
      </c>
      <c r="AP16" s="8">
        <v>0.6211180124223602</v>
      </c>
      <c r="AQ16" s="8">
        <v>0</v>
      </c>
      <c r="AR16" s="8">
        <v>0.3105590062111801</v>
      </c>
      <c r="AS16" s="8">
        <v>0</v>
      </c>
      <c r="AT16" s="8">
        <v>0</v>
      </c>
      <c r="AU16" s="8">
        <v>0</v>
      </c>
      <c r="AV16" s="8">
        <v>1.2422360248447204</v>
      </c>
      <c r="AW16" s="8">
        <v>0</v>
      </c>
      <c r="AX16" s="8">
        <v>0.31055900621117999</v>
      </c>
      <c r="AY16" s="8">
        <v>2.1739130434782608</v>
      </c>
      <c r="AZ16" s="8">
        <v>0</v>
      </c>
      <c r="BA16" s="8">
        <v>0</v>
      </c>
      <c r="BB16" s="8">
        <v>0</v>
      </c>
      <c r="BC16" s="8">
        <v>0</v>
      </c>
      <c r="BD16" s="8">
        <v>0.3105590062111801</v>
      </c>
      <c r="BE16" s="8">
        <v>0</v>
      </c>
      <c r="BF16" s="8">
        <v>0.3105590062111801</v>
      </c>
      <c r="BG16" s="8">
        <v>0</v>
      </c>
      <c r="BH16" s="8">
        <v>0.3105590062111801</v>
      </c>
      <c r="BI16" s="8">
        <v>0</v>
      </c>
      <c r="BJ16" s="8">
        <v>0.6211180124223602</v>
      </c>
      <c r="BK16" s="8">
        <v>0</v>
      </c>
      <c r="BL16" s="8">
        <v>0</v>
      </c>
      <c r="BM16" s="8">
        <v>0</v>
      </c>
      <c r="BN16" s="8">
        <v>0</v>
      </c>
      <c r="BO16" s="8">
        <v>0</v>
      </c>
      <c r="BP16" s="8">
        <v>0.6211180124223602</v>
      </c>
    </row>
    <row r="17" spans="1:69" x14ac:dyDescent="0.25">
      <c r="A17" s="1" t="s">
        <v>764</v>
      </c>
      <c r="B17" s="1" t="s">
        <v>749</v>
      </c>
      <c r="C17" s="10">
        <v>0</v>
      </c>
      <c r="D17" s="10">
        <v>0</v>
      </c>
      <c r="E17" s="1">
        <v>0</v>
      </c>
      <c r="F17" s="10">
        <v>0</v>
      </c>
      <c r="G17" s="10">
        <v>0</v>
      </c>
      <c r="H17" s="1">
        <v>0</v>
      </c>
      <c r="I17" s="10">
        <v>0</v>
      </c>
      <c r="J17" s="10">
        <v>0</v>
      </c>
      <c r="K17" s="10">
        <v>0</v>
      </c>
      <c r="L17" s="10">
        <v>0</v>
      </c>
      <c r="M17" s="10">
        <v>0</v>
      </c>
      <c r="N17" s="11">
        <v>0.77717391304347816</v>
      </c>
      <c r="O17" s="10">
        <v>0</v>
      </c>
      <c r="P17" s="10">
        <v>0</v>
      </c>
      <c r="Q17" s="10">
        <v>0</v>
      </c>
      <c r="R17" s="10">
        <v>0</v>
      </c>
      <c r="S17" s="10">
        <v>17.934782608695656</v>
      </c>
      <c r="T17" s="10">
        <v>0</v>
      </c>
      <c r="U17" s="10">
        <v>0</v>
      </c>
      <c r="V17" s="10">
        <v>69.021739130434796</v>
      </c>
      <c r="W17" s="10">
        <v>0</v>
      </c>
      <c r="X17" s="10">
        <v>13.043478260869565</v>
      </c>
      <c r="Y17" s="10">
        <v>1.1971105366211343</v>
      </c>
      <c r="Z17" s="10">
        <v>0</v>
      </c>
      <c r="AA17" s="10">
        <v>0</v>
      </c>
      <c r="AB17" s="10">
        <v>0</v>
      </c>
      <c r="AC17" s="10">
        <v>0</v>
      </c>
      <c r="AD17" s="10">
        <v>0</v>
      </c>
      <c r="AE17" s="10">
        <v>0</v>
      </c>
      <c r="AF17" s="10">
        <v>0</v>
      </c>
      <c r="AG17" s="10">
        <v>0</v>
      </c>
      <c r="AH17" s="10">
        <v>0</v>
      </c>
      <c r="AI17" s="10">
        <v>0</v>
      </c>
      <c r="AJ17" s="10">
        <v>0</v>
      </c>
      <c r="AK17" s="10">
        <v>0</v>
      </c>
      <c r="AL17" s="10">
        <v>0</v>
      </c>
      <c r="AM17" s="10">
        <v>5.4347826086956523</v>
      </c>
      <c r="AN17" s="10">
        <v>0</v>
      </c>
      <c r="AO17" s="10">
        <v>0</v>
      </c>
      <c r="AP17" s="10">
        <v>0</v>
      </c>
      <c r="AQ17" s="10">
        <v>0</v>
      </c>
      <c r="AR17" s="10">
        <v>0</v>
      </c>
      <c r="AS17" s="10">
        <v>0</v>
      </c>
      <c r="AT17" s="10">
        <v>0</v>
      </c>
      <c r="AU17" s="10">
        <v>0</v>
      </c>
      <c r="AV17" s="10">
        <v>16.304347826086957</v>
      </c>
      <c r="AW17" s="10">
        <v>0</v>
      </c>
      <c r="AX17" s="10">
        <v>0</v>
      </c>
      <c r="AY17" s="10">
        <v>5.4347826086956497</v>
      </c>
      <c r="AZ17" s="10">
        <v>0</v>
      </c>
      <c r="BA17" s="10">
        <v>0</v>
      </c>
      <c r="BB17" s="10">
        <v>0</v>
      </c>
      <c r="BC17" s="10">
        <v>0</v>
      </c>
      <c r="BD17" s="10">
        <v>38.043478260869563</v>
      </c>
      <c r="BE17" s="10">
        <v>0</v>
      </c>
      <c r="BF17" s="10">
        <v>5.4347826086956523</v>
      </c>
      <c r="BG17" s="10">
        <v>5.4347826086956523</v>
      </c>
      <c r="BH17" s="10">
        <v>10.869565217391305</v>
      </c>
      <c r="BI17" s="10">
        <v>0</v>
      </c>
      <c r="BJ17" s="10">
        <v>0</v>
      </c>
      <c r="BK17" s="10">
        <v>0</v>
      </c>
      <c r="BL17" s="10">
        <v>0</v>
      </c>
      <c r="BM17" s="10">
        <v>0</v>
      </c>
      <c r="BN17" s="10">
        <v>0</v>
      </c>
      <c r="BO17" s="10">
        <v>0</v>
      </c>
      <c r="BP17" s="10">
        <v>27.173913043478262</v>
      </c>
    </row>
    <row r="18" spans="1:69" x14ac:dyDescent="0.25">
      <c r="A18" s="1" t="s">
        <v>765</v>
      </c>
      <c r="B18" s="1" t="s">
        <v>749</v>
      </c>
      <c r="C18" s="8">
        <v>0</v>
      </c>
      <c r="D18" s="8">
        <v>0</v>
      </c>
      <c r="E18" s="2">
        <v>0</v>
      </c>
      <c r="F18" s="8">
        <v>0</v>
      </c>
      <c r="G18" s="8">
        <v>0</v>
      </c>
      <c r="H18" s="2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8">
        <v>1.4814814814814814</v>
      </c>
      <c r="R18" s="8">
        <v>0</v>
      </c>
      <c r="S18" s="8">
        <v>4.4444444444444438</v>
      </c>
      <c r="T18" s="8">
        <v>0</v>
      </c>
      <c r="U18" s="8">
        <v>0</v>
      </c>
      <c r="V18" s="8">
        <v>83.703703703703695</v>
      </c>
      <c r="W18" s="8">
        <v>0</v>
      </c>
      <c r="X18" s="8">
        <v>10.37037037037037</v>
      </c>
      <c r="Y18" s="8">
        <v>0.84353436248750091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  <c r="AH18" s="8">
        <v>0</v>
      </c>
      <c r="AI18" s="8">
        <v>0</v>
      </c>
      <c r="AJ18" s="8">
        <v>7.3846633902898224</v>
      </c>
      <c r="AK18" s="8">
        <v>0</v>
      </c>
      <c r="AL18" s="8">
        <v>0</v>
      </c>
      <c r="AM18" s="8">
        <v>14.814814814814813</v>
      </c>
      <c r="AN18" s="8">
        <v>7.4074074074074066</v>
      </c>
      <c r="AO18" s="8">
        <v>0</v>
      </c>
      <c r="AP18" s="8">
        <v>0</v>
      </c>
      <c r="AQ18" s="8">
        <v>0</v>
      </c>
      <c r="AR18" s="8">
        <v>0</v>
      </c>
      <c r="AS18" s="8">
        <v>7.4074074074074066</v>
      </c>
      <c r="AT18" s="8">
        <v>0</v>
      </c>
      <c r="AU18" s="8">
        <v>0</v>
      </c>
      <c r="AV18" s="8">
        <v>22.222222222222221</v>
      </c>
      <c r="AW18" s="8">
        <v>0</v>
      </c>
      <c r="AX18" s="8">
        <v>0</v>
      </c>
      <c r="AY18" s="8">
        <v>0</v>
      </c>
      <c r="AZ18" s="8">
        <v>0</v>
      </c>
      <c r="BA18" s="8">
        <v>0</v>
      </c>
      <c r="BB18" s="8">
        <v>0</v>
      </c>
      <c r="BC18" s="8">
        <v>0</v>
      </c>
      <c r="BD18" s="8">
        <v>229.62962962962962</v>
      </c>
      <c r="BE18" s="8">
        <v>0</v>
      </c>
      <c r="BF18" s="8">
        <v>29.629629629629626</v>
      </c>
      <c r="BG18" s="8">
        <v>0</v>
      </c>
      <c r="BH18" s="8">
        <v>29.629629629629626</v>
      </c>
      <c r="BI18" s="8">
        <v>14.814814814814813</v>
      </c>
      <c r="BJ18" s="8">
        <v>0</v>
      </c>
      <c r="BK18" s="8">
        <v>0</v>
      </c>
      <c r="BL18" s="8">
        <v>0</v>
      </c>
      <c r="BM18" s="8">
        <v>0</v>
      </c>
      <c r="BN18" s="8">
        <v>0</v>
      </c>
      <c r="BO18" s="8">
        <v>0</v>
      </c>
      <c r="BP18" s="8">
        <v>59.259259259259252</v>
      </c>
    </row>
    <row r="19" spans="1:69" x14ac:dyDescent="0.25">
      <c r="A19" s="1" t="s">
        <v>766</v>
      </c>
      <c r="B19" s="1" t="s">
        <v>749</v>
      </c>
      <c r="C19" s="10">
        <v>0</v>
      </c>
      <c r="D19" s="11">
        <v>0.66225165562913901</v>
      </c>
      <c r="E19" s="1">
        <v>0</v>
      </c>
      <c r="F19" s="11">
        <v>9.8828323993886915</v>
      </c>
      <c r="G19" s="10">
        <v>0</v>
      </c>
      <c r="H19" s="1">
        <v>0</v>
      </c>
      <c r="I19" s="11">
        <v>0.50942435048395307</v>
      </c>
      <c r="J19" s="10">
        <v>0</v>
      </c>
      <c r="K19" s="10">
        <v>0</v>
      </c>
      <c r="L19" s="10">
        <v>0</v>
      </c>
      <c r="M19" s="10">
        <v>0</v>
      </c>
      <c r="N19" s="11">
        <v>1.3728986245542536</v>
      </c>
      <c r="O19" s="11">
        <v>1.1431482424859909</v>
      </c>
      <c r="P19" s="10">
        <v>0</v>
      </c>
      <c r="Q19" s="10">
        <v>0.66225165562913901</v>
      </c>
      <c r="R19" s="10">
        <v>23.637289862455425</v>
      </c>
      <c r="S19" s="10">
        <v>17.371370351502801</v>
      </c>
      <c r="T19" s="10">
        <v>6.1640346408558324</v>
      </c>
      <c r="U19" s="10">
        <v>5.094243504839531E-2</v>
      </c>
      <c r="V19" s="10">
        <v>37.952114111054506</v>
      </c>
      <c r="W19" s="10">
        <v>0</v>
      </c>
      <c r="X19" s="10">
        <v>14.161996943453897</v>
      </c>
      <c r="Y19" s="10">
        <v>2.1616559346770607</v>
      </c>
      <c r="Z19" s="10">
        <v>0</v>
      </c>
      <c r="AA19" s="10">
        <v>0</v>
      </c>
      <c r="AB19" s="10">
        <v>0</v>
      </c>
      <c r="AC19" s="10">
        <v>0</v>
      </c>
      <c r="AD19" s="10">
        <v>0</v>
      </c>
      <c r="AE19" s="10">
        <v>0</v>
      </c>
      <c r="AF19" s="10">
        <v>0</v>
      </c>
      <c r="AG19" s="10">
        <v>0</v>
      </c>
      <c r="AH19" s="10">
        <v>0</v>
      </c>
      <c r="AI19" s="10">
        <v>0</v>
      </c>
      <c r="AJ19" s="10">
        <v>0</v>
      </c>
      <c r="AK19" s="10">
        <v>0</v>
      </c>
      <c r="AL19" s="10">
        <v>0</v>
      </c>
      <c r="AM19" s="10">
        <v>0</v>
      </c>
      <c r="AN19" s="10">
        <v>0</v>
      </c>
      <c r="AO19" s="10">
        <v>0</v>
      </c>
      <c r="AP19" s="10">
        <v>0</v>
      </c>
      <c r="AQ19" s="10">
        <v>0</v>
      </c>
      <c r="AR19" s="10">
        <v>0</v>
      </c>
      <c r="AS19" s="10">
        <v>0</v>
      </c>
      <c r="AT19" s="10">
        <v>0</v>
      </c>
      <c r="AU19" s="10">
        <v>0</v>
      </c>
      <c r="AV19" s="10">
        <v>0.50942435048395307</v>
      </c>
      <c r="AW19" s="10">
        <v>0</v>
      </c>
      <c r="AX19" s="10">
        <v>0</v>
      </c>
      <c r="AY19" s="10">
        <v>2.0376974019358123</v>
      </c>
      <c r="AZ19" s="10">
        <v>0</v>
      </c>
      <c r="BA19" s="10">
        <v>0</v>
      </c>
      <c r="BB19" s="10">
        <v>0</v>
      </c>
      <c r="BC19" s="10">
        <v>0</v>
      </c>
      <c r="BD19" s="10">
        <v>7.6413652572592969</v>
      </c>
      <c r="BE19" s="10">
        <v>0</v>
      </c>
      <c r="BF19" s="10">
        <v>1.0188487009679061</v>
      </c>
      <c r="BG19" s="10">
        <v>0</v>
      </c>
      <c r="BH19" s="10">
        <v>0.50942435048395307</v>
      </c>
      <c r="BI19" s="10">
        <v>0</v>
      </c>
      <c r="BJ19" s="10">
        <v>0.50942435048395307</v>
      </c>
      <c r="BK19" s="10">
        <v>0</v>
      </c>
      <c r="BL19" s="10">
        <v>0</v>
      </c>
      <c r="BM19" s="10">
        <v>0</v>
      </c>
      <c r="BN19" s="10">
        <v>0</v>
      </c>
      <c r="BO19" s="10">
        <v>0</v>
      </c>
      <c r="BP19" s="10">
        <v>5.0942435048395307</v>
      </c>
    </row>
    <row r="20" spans="1:69" x14ac:dyDescent="0.25">
      <c r="A20" s="1" t="s">
        <v>767</v>
      </c>
      <c r="B20" s="1" t="s">
        <v>749</v>
      </c>
      <c r="C20" s="8">
        <v>0</v>
      </c>
      <c r="D20" s="8">
        <v>0</v>
      </c>
      <c r="E20" s="2">
        <v>0</v>
      </c>
      <c r="F20" s="8">
        <v>0</v>
      </c>
      <c r="G20" s="9">
        <v>3.2976092333058533</v>
      </c>
      <c r="H20" s="3">
        <v>4</v>
      </c>
      <c r="I20" s="9">
        <v>0.82440230832646333</v>
      </c>
      <c r="J20" s="8">
        <v>0</v>
      </c>
      <c r="K20" s="8">
        <v>0</v>
      </c>
      <c r="L20" s="8">
        <v>0</v>
      </c>
      <c r="M20" s="9">
        <v>2.7480076944215446</v>
      </c>
      <c r="N20" s="9">
        <v>1.1728496839791152</v>
      </c>
      <c r="O20" s="9">
        <v>1.45919208573784</v>
      </c>
      <c r="P20" s="8">
        <v>0</v>
      </c>
      <c r="Q20" s="8">
        <v>8.2165430063204177</v>
      </c>
      <c r="R20" s="8">
        <v>5.9356966199505363</v>
      </c>
      <c r="S20" s="8">
        <v>20.939818631492169</v>
      </c>
      <c r="T20" s="8">
        <v>0.24732069249793898</v>
      </c>
      <c r="U20" s="8">
        <v>0.24732069249793898</v>
      </c>
      <c r="V20" s="8">
        <v>39.488870568837598</v>
      </c>
      <c r="W20" s="9">
        <v>5.4960153888430896E-2</v>
      </c>
      <c r="X20" s="8">
        <v>24.924429788403408</v>
      </c>
      <c r="Y20" s="8">
        <v>2.0881176909405124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  <c r="AH20" s="8">
        <v>0</v>
      </c>
      <c r="AI20" s="8">
        <v>0</v>
      </c>
      <c r="AJ20" s="8">
        <v>0.8244259353656106</v>
      </c>
      <c r="AK20" s="8">
        <v>0</v>
      </c>
      <c r="AL20" s="8">
        <v>0</v>
      </c>
      <c r="AM20" s="8">
        <v>0.27480076944215448</v>
      </c>
      <c r="AN20" s="8">
        <v>0.27480076944215448</v>
      </c>
      <c r="AO20" s="8">
        <v>0</v>
      </c>
      <c r="AP20" s="8">
        <v>0.27480076944215448</v>
      </c>
      <c r="AQ20" s="8">
        <v>0</v>
      </c>
      <c r="AR20" s="8">
        <v>0</v>
      </c>
      <c r="AS20" s="8">
        <v>0</v>
      </c>
      <c r="AT20" s="8">
        <v>0</v>
      </c>
      <c r="AU20" s="8">
        <v>0</v>
      </c>
      <c r="AV20" s="8">
        <v>1.0992030777686179</v>
      </c>
      <c r="AW20" s="8">
        <v>0</v>
      </c>
      <c r="AX20" s="8">
        <v>0.27480076944215448</v>
      </c>
      <c r="AY20" s="8">
        <v>0</v>
      </c>
      <c r="AZ20" s="8">
        <v>0</v>
      </c>
      <c r="BA20" s="8">
        <v>0</v>
      </c>
      <c r="BB20" s="8">
        <v>0</v>
      </c>
      <c r="BC20" s="8">
        <v>0</v>
      </c>
      <c r="BD20" s="8">
        <v>16.213245397087114</v>
      </c>
      <c r="BE20" s="8">
        <v>0</v>
      </c>
      <c r="BF20" s="8">
        <v>1.6488046166529267</v>
      </c>
      <c r="BG20" s="8">
        <v>0</v>
      </c>
      <c r="BH20" s="8">
        <v>0.54960153888430896</v>
      </c>
      <c r="BI20" s="8">
        <v>0.27480076944215448</v>
      </c>
      <c r="BJ20" s="8">
        <v>0</v>
      </c>
      <c r="BK20" s="8">
        <v>0</v>
      </c>
      <c r="BL20" s="8">
        <v>0</v>
      </c>
      <c r="BM20" s="8">
        <v>0</v>
      </c>
      <c r="BN20" s="8">
        <v>0</v>
      </c>
      <c r="BO20" s="8">
        <v>0</v>
      </c>
      <c r="BP20" s="8">
        <v>2.7480076944215446</v>
      </c>
    </row>
    <row r="21" spans="1:69" x14ac:dyDescent="0.25">
      <c r="A21" s="1" t="s">
        <v>768</v>
      </c>
      <c r="B21" s="1" t="s">
        <v>749</v>
      </c>
      <c r="C21" s="10">
        <v>0</v>
      </c>
      <c r="D21" s="10">
        <v>0</v>
      </c>
      <c r="E21" s="1">
        <v>0</v>
      </c>
      <c r="F21" s="10">
        <v>0</v>
      </c>
      <c r="G21" s="11">
        <v>0.53850296176628976</v>
      </c>
      <c r="H21" s="1">
        <v>0</v>
      </c>
      <c r="I21" s="11">
        <v>1.3462574044157243</v>
      </c>
      <c r="J21" s="10">
        <v>0</v>
      </c>
      <c r="K21" s="10">
        <v>0</v>
      </c>
      <c r="L21" s="10">
        <v>0</v>
      </c>
      <c r="M21" s="10">
        <v>0</v>
      </c>
      <c r="N21" s="11">
        <v>0.92757135164243398</v>
      </c>
      <c r="O21" s="11">
        <v>0.48330640818524501</v>
      </c>
      <c r="P21" s="10">
        <v>0</v>
      </c>
      <c r="Q21" s="10">
        <v>1.0500807754442649</v>
      </c>
      <c r="R21" s="10">
        <v>22.294022617124394</v>
      </c>
      <c r="S21" s="10">
        <v>18.73990306946688</v>
      </c>
      <c r="T21" s="10">
        <v>0.37695207323640278</v>
      </c>
      <c r="U21" s="10">
        <v>0.51157781367797517</v>
      </c>
      <c r="V21" s="10">
        <v>37.022078621432421</v>
      </c>
      <c r="W21" s="11">
        <v>0.10770059235325795</v>
      </c>
      <c r="X21" s="10">
        <v>20.005385029617663</v>
      </c>
      <c r="Y21" s="10">
        <v>2.0795361671521402</v>
      </c>
      <c r="Z21" s="10">
        <v>0</v>
      </c>
      <c r="AA21" s="10">
        <v>0.80775444264943463</v>
      </c>
      <c r="AB21" s="10">
        <v>0</v>
      </c>
      <c r="AC21" s="10">
        <v>0</v>
      </c>
      <c r="AD21" s="10">
        <v>0</v>
      </c>
      <c r="AE21" s="10">
        <v>0.26925148088314488</v>
      </c>
      <c r="AF21" s="10">
        <v>0</v>
      </c>
      <c r="AG21" s="10">
        <v>0</v>
      </c>
      <c r="AH21" s="10">
        <v>0</v>
      </c>
      <c r="AI21" s="10">
        <v>0</v>
      </c>
      <c r="AJ21" s="10">
        <v>0</v>
      </c>
      <c r="AK21" s="10">
        <v>0</v>
      </c>
      <c r="AL21" s="10">
        <v>0</v>
      </c>
      <c r="AM21" s="10">
        <v>0.26925148088314488</v>
      </c>
      <c r="AN21" s="10">
        <v>0.26925148088314488</v>
      </c>
      <c r="AO21" s="10">
        <v>0</v>
      </c>
      <c r="AP21" s="10">
        <v>0.53850296176628976</v>
      </c>
      <c r="AQ21" s="10">
        <v>0</v>
      </c>
      <c r="AR21" s="10">
        <v>0</v>
      </c>
      <c r="AS21" s="10">
        <v>0</v>
      </c>
      <c r="AT21" s="10">
        <v>0</v>
      </c>
      <c r="AU21" s="10">
        <v>0</v>
      </c>
      <c r="AV21" s="10">
        <v>1.3462574044157243</v>
      </c>
      <c r="AW21" s="10">
        <v>0.26925148088314488</v>
      </c>
      <c r="AX21" s="10">
        <v>0.26925148088314488</v>
      </c>
      <c r="AY21" s="10">
        <v>2.4232633279483036</v>
      </c>
      <c r="AZ21" s="10">
        <v>0</v>
      </c>
      <c r="BA21" s="10">
        <v>0</v>
      </c>
      <c r="BB21" s="10">
        <v>0</v>
      </c>
      <c r="BC21" s="10">
        <v>0.26925148088314488</v>
      </c>
      <c r="BD21" s="10">
        <v>17.232094776521272</v>
      </c>
      <c r="BE21" s="10">
        <v>0</v>
      </c>
      <c r="BF21" s="10">
        <v>1.884760366182014</v>
      </c>
      <c r="BG21" s="10">
        <v>0</v>
      </c>
      <c r="BH21" s="10">
        <v>0.26925148088314499</v>
      </c>
      <c r="BI21" s="10">
        <v>0.26925148088314488</v>
      </c>
      <c r="BJ21" s="10">
        <v>0.26925148088314488</v>
      </c>
      <c r="BK21" s="10">
        <v>0</v>
      </c>
      <c r="BL21" s="10">
        <v>0</v>
      </c>
      <c r="BM21" s="10">
        <v>0</v>
      </c>
      <c r="BN21" s="10">
        <v>0</v>
      </c>
      <c r="BO21" s="10">
        <v>0</v>
      </c>
      <c r="BP21" s="10">
        <v>2.154011847065159</v>
      </c>
    </row>
    <row r="22" spans="1:69" x14ac:dyDescent="0.25">
      <c r="A22" s="1" t="s">
        <v>769</v>
      </c>
      <c r="B22" s="1" t="s">
        <v>749</v>
      </c>
      <c r="C22" s="8">
        <v>0</v>
      </c>
      <c r="D22" s="8">
        <v>0</v>
      </c>
      <c r="E22" s="2">
        <v>0</v>
      </c>
      <c r="F22" s="8">
        <v>0</v>
      </c>
      <c r="G22" s="8">
        <v>0</v>
      </c>
      <c r="H22" s="2">
        <v>0</v>
      </c>
      <c r="I22" s="8">
        <v>0</v>
      </c>
      <c r="J22" s="8">
        <v>0</v>
      </c>
      <c r="K22" s="8">
        <v>0</v>
      </c>
      <c r="L22" s="8">
        <v>0</v>
      </c>
      <c r="M22" s="9">
        <v>11.940298507462686</v>
      </c>
      <c r="N22" s="9">
        <v>1.5074626865671641</v>
      </c>
      <c r="O22" s="9">
        <v>0.38059701492537307</v>
      </c>
      <c r="P22" s="8">
        <v>0</v>
      </c>
      <c r="Q22" s="8">
        <v>0</v>
      </c>
      <c r="R22" s="8">
        <v>0</v>
      </c>
      <c r="S22" s="8">
        <v>11.194029850746269</v>
      </c>
      <c r="T22" s="8">
        <v>0</v>
      </c>
      <c r="U22" s="8">
        <v>0.74626865671641784</v>
      </c>
      <c r="V22" s="8">
        <v>70.895522388059689</v>
      </c>
      <c r="W22" s="8">
        <v>0</v>
      </c>
      <c r="X22" s="8">
        <v>17.164179104477611</v>
      </c>
      <c r="Y22" s="8">
        <v>1.1945849612422563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  <c r="AH22" s="8">
        <v>0</v>
      </c>
      <c r="AI22" s="8">
        <v>0</v>
      </c>
      <c r="AJ22" s="8">
        <v>0</v>
      </c>
      <c r="AK22" s="8">
        <v>0</v>
      </c>
      <c r="AL22" s="8">
        <v>0</v>
      </c>
      <c r="AM22" s="8">
        <v>14.925373134328357</v>
      </c>
      <c r="AN22" s="8">
        <v>7.4626865671641784</v>
      </c>
      <c r="AO22" s="8">
        <v>0</v>
      </c>
      <c r="AP22" s="8">
        <v>7.4626865671641802</v>
      </c>
      <c r="AQ22" s="8">
        <v>0</v>
      </c>
      <c r="AR22" s="8">
        <v>0</v>
      </c>
      <c r="AS22" s="8">
        <v>0</v>
      </c>
      <c r="AT22" s="8">
        <v>0</v>
      </c>
      <c r="AU22" s="8">
        <v>0</v>
      </c>
      <c r="AV22" s="8">
        <v>7.4626865671641784</v>
      </c>
      <c r="AW22" s="8">
        <v>7.4626865671641784</v>
      </c>
      <c r="AX22" s="8">
        <v>0</v>
      </c>
      <c r="AY22" s="8">
        <v>7.4626865671641784</v>
      </c>
      <c r="AZ22" s="8">
        <v>0</v>
      </c>
      <c r="BA22" s="8">
        <v>0</v>
      </c>
      <c r="BB22" s="8">
        <v>0</v>
      </c>
      <c r="BC22" s="8">
        <v>7.4626865671641784</v>
      </c>
      <c r="BD22" s="8">
        <v>74.626865671641781</v>
      </c>
      <c r="BE22" s="8">
        <v>0</v>
      </c>
      <c r="BF22" s="8">
        <v>7.4626865671641784</v>
      </c>
      <c r="BG22" s="8">
        <v>0</v>
      </c>
      <c r="BH22" s="8">
        <v>7.4626865671641784</v>
      </c>
      <c r="BI22" s="8">
        <v>0</v>
      </c>
      <c r="BJ22" s="8">
        <v>0</v>
      </c>
      <c r="BK22" s="8">
        <v>0</v>
      </c>
      <c r="BL22" s="8">
        <v>0</v>
      </c>
      <c r="BM22" s="8">
        <v>0</v>
      </c>
      <c r="BN22" s="8">
        <v>0</v>
      </c>
      <c r="BO22" s="8">
        <v>0</v>
      </c>
      <c r="BP22" s="8">
        <v>7.4626865671641784</v>
      </c>
    </row>
    <row r="23" spans="1:69" x14ac:dyDescent="0.25">
      <c r="A23" s="1" t="s">
        <v>770</v>
      </c>
      <c r="B23" s="1" t="s">
        <v>749</v>
      </c>
      <c r="C23" s="10">
        <v>0</v>
      </c>
      <c r="D23" s="11">
        <v>96.079854809437379</v>
      </c>
      <c r="E23" s="1">
        <v>0</v>
      </c>
      <c r="F23" s="10">
        <v>0</v>
      </c>
      <c r="G23" s="10">
        <v>0</v>
      </c>
      <c r="H23" s="1">
        <v>0</v>
      </c>
      <c r="I23" s="10">
        <v>0</v>
      </c>
      <c r="J23" s="10">
        <v>0</v>
      </c>
      <c r="K23" s="10">
        <v>0</v>
      </c>
      <c r="L23" s="10">
        <v>0</v>
      </c>
      <c r="M23" s="11">
        <v>1.0163339382940109</v>
      </c>
      <c r="N23" s="11">
        <v>1.1872958257713249</v>
      </c>
      <c r="O23" s="11">
        <v>1.58983666061706</v>
      </c>
      <c r="P23" s="10">
        <v>0</v>
      </c>
      <c r="Q23" s="10">
        <v>0.18148820326678766</v>
      </c>
      <c r="R23" s="10">
        <v>9.7277676950998195</v>
      </c>
      <c r="S23" s="10">
        <v>17.604355716878402</v>
      </c>
      <c r="T23" s="10">
        <v>0.87114337568058087</v>
      </c>
      <c r="U23" s="10">
        <v>1.0526315789473686</v>
      </c>
      <c r="V23" s="10">
        <v>45.626134301270419</v>
      </c>
      <c r="W23" s="10">
        <v>0</v>
      </c>
      <c r="X23" s="10">
        <v>24.936479128856629</v>
      </c>
      <c r="Y23" s="10">
        <v>1.929644684090509</v>
      </c>
      <c r="Z23" s="10">
        <v>0</v>
      </c>
      <c r="AA23" s="10">
        <v>0</v>
      </c>
      <c r="AB23" s="10">
        <v>0</v>
      </c>
      <c r="AC23" s="10">
        <v>0</v>
      </c>
      <c r="AD23" s="10">
        <v>0</v>
      </c>
      <c r="AE23" s="10">
        <v>0</v>
      </c>
      <c r="AF23" s="10">
        <v>0</v>
      </c>
      <c r="AG23" s="10">
        <v>0.36297640653357532</v>
      </c>
      <c r="AH23" s="10">
        <v>0</v>
      </c>
      <c r="AI23" s="10">
        <v>0</v>
      </c>
      <c r="AJ23" s="10">
        <v>0</v>
      </c>
      <c r="AK23" s="10">
        <v>0.36297640653357532</v>
      </c>
      <c r="AL23" s="10">
        <v>0</v>
      </c>
      <c r="AM23" s="10">
        <v>1.4519056261343013</v>
      </c>
      <c r="AN23" s="10">
        <v>0</v>
      </c>
      <c r="AO23" s="10">
        <v>0</v>
      </c>
      <c r="AP23" s="10">
        <v>1.4519056261343013</v>
      </c>
      <c r="AQ23" s="10">
        <v>0</v>
      </c>
      <c r="AR23" s="10">
        <v>0</v>
      </c>
      <c r="AS23" s="10">
        <v>0.36297640653357532</v>
      </c>
      <c r="AT23" s="10">
        <v>0</v>
      </c>
      <c r="AU23" s="10">
        <v>1.0889292196007261</v>
      </c>
      <c r="AV23" s="10">
        <v>1.0889292196007261</v>
      </c>
      <c r="AW23" s="10">
        <v>0.36297640653357499</v>
      </c>
      <c r="AX23" s="10">
        <v>0.72595281306715098</v>
      </c>
      <c r="AY23" s="10">
        <v>1.0889292196007261</v>
      </c>
      <c r="AZ23" s="10">
        <v>0</v>
      </c>
      <c r="BA23" s="10">
        <v>0</v>
      </c>
      <c r="BB23" s="10">
        <v>0</v>
      </c>
      <c r="BC23" s="10">
        <v>0</v>
      </c>
      <c r="BD23" s="10">
        <v>39.564428312159713</v>
      </c>
      <c r="BE23" s="10">
        <v>0</v>
      </c>
      <c r="BF23" s="10">
        <v>2.1778584392014522</v>
      </c>
      <c r="BG23" s="10">
        <v>0</v>
      </c>
      <c r="BH23" s="10">
        <v>0.72595281306715065</v>
      </c>
      <c r="BI23" s="10">
        <v>1.0889292196007261</v>
      </c>
      <c r="BJ23" s="10">
        <v>1.4519056261343013</v>
      </c>
      <c r="BK23" s="10">
        <v>0</v>
      </c>
      <c r="BL23" s="10">
        <v>0</v>
      </c>
      <c r="BM23" s="10">
        <v>0</v>
      </c>
      <c r="BN23" s="10">
        <v>0</v>
      </c>
      <c r="BO23" s="10">
        <v>0</v>
      </c>
      <c r="BP23" s="10">
        <v>2.5408348457350272</v>
      </c>
    </row>
    <row r="24" spans="1:69" x14ac:dyDescent="0.25">
      <c r="A24" s="1" t="s">
        <v>771</v>
      </c>
      <c r="B24" s="1" t="s">
        <v>749</v>
      </c>
      <c r="C24" s="8">
        <v>0</v>
      </c>
      <c r="D24" s="9">
        <v>100</v>
      </c>
      <c r="E24" s="2">
        <v>0</v>
      </c>
      <c r="F24" s="8">
        <v>0</v>
      </c>
      <c r="G24" s="8">
        <v>0</v>
      </c>
      <c r="H24" s="2">
        <v>0</v>
      </c>
      <c r="I24" s="8">
        <v>0</v>
      </c>
      <c r="J24" s="8">
        <v>0</v>
      </c>
      <c r="K24" s="8">
        <v>0</v>
      </c>
      <c r="L24" s="8">
        <v>0</v>
      </c>
      <c r="M24" s="9">
        <v>13.486238532110089</v>
      </c>
      <c r="N24" s="9">
        <v>1.8536697247706422</v>
      </c>
      <c r="O24" s="9">
        <v>1.4229357798165136</v>
      </c>
      <c r="P24" s="8">
        <v>0</v>
      </c>
      <c r="Q24" s="8">
        <v>2.1100917431192658</v>
      </c>
      <c r="R24" s="8">
        <v>6.513761467889907</v>
      </c>
      <c r="S24" s="8">
        <v>22.75229357798165</v>
      </c>
      <c r="T24" s="8">
        <v>1.1009174311926604</v>
      </c>
      <c r="U24" s="8">
        <v>0.13761467889908255</v>
      </c>
      <c r="V24" s="8">
        <v>39.724770642201833</v>
      </c>
      <c r="W24" s="8">
        <v>0</v>
      </c>
      <c r="X24" s="8">
        <v>27.660550458715594</v>
      </c>
      <c r="Y24" s="8">
        <v>1.9867357407244948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0</v>
      </c>
      <c r="AG24" s="8">
        <v>0</v>
      </c>
      <c r="AH24" s="8">
        <v>0</v>
      </c>
      <c r="AI24" s="8">
        <v>0</v>
      </c>
      <c r="AJ24" s="8">
        <v>0</v>
      </c>
      <c r="AK24" s="8">
        <v>0</v>
      </c>
      <c r="AL24" s="8">
        <v>0.4587155963302752</v>
      </c>
      <c r="AM24" s="8">
        <v>0.9174311926605504</v>
      </c>
      <c r="AN24" s="8">
        <v>0</v>
      </c>
      <c r="AO24" s="8">
        <v>0</v>
      </c>
      <c r="AP24" s="8">
        <v>0</v>
      </c>
      <c r="AQ24" s="8">
        <v>0</v>
      </c>
      <c r="AR24" s="8">
        <v>0</v>
      </c>
      <c r="AS24" s="8">
        <v>0.4587155963302752</v>
      </c>
      <c r="AT24" s="8">
        <v>0</v>
      </c>
      <c r="AU24" s="8">
        <v>0</v>
      </c>
      <c r="AV24" s="8">
        <v>0.9174311926605504</v>
      </c>
      <c r="AW24" s="8">
        <v>0</v>
      </c>
      <c r="AX24" s="8">
        <v>0.4587155963302752</v>
      </c>
      <c r="AY24" s="8">
        <v>3.2110091743119265</v>
      </c>
      <c r="AZ24" s="8">
        <v>0</v>
      </c>
      <c r="BA24" s="8">
        <v>0</v>
      </c>
      <c r="BB24" s="8">
        <v>0</v>
      </c>
      <c r="BC24" s="8">
        <v>0</v>
      </c>
      <c r="BD24" s="8">
        <v>8.2568807339449535</v>
      </c>
      <c r="BE24" s="8">
        <v>0</v>
      </c>
      <c r="BF24" s="8">
        <v>3.2110091743119265</v>
      </c>
      <c r="BG24" s="8">
        <v>0</v>
      </c>
      <c r="BH24" s="8">
        <v>0.4587155963302752</v>
      </c>
      <c r="BI24" s="8">
        <v>0.4587155963302752</v>
      </c>
      <c r="BJ24" s="8">
        <v>0.9174311926605504</v>
      </c>
      <c r="BK24" s="8">
        <v>0</v>
      </c>
      <c r="BL24" s="8">
        <v>0</v>
      </c>
      <c r="BM24" s="8">
        <v>0</v>
      </c>
      <c r="BN24" s="8">
        <v>0</v>
      </c>
      <c r="BO24" s="8">
        <v>0</v>
      </c>
      <c r="BP24" s="8">
        <v>1.8348623853211008</v>
      </c>
    </row>
    <row r="25" spans="1:69" x14ac:dyDescent="0.25">
      <c r="A25" s="1" t="s">
        <v>772</v>
      </c>
      <c r="B25" s="1" t="s">
        <v>749</v>
      </c>
      <c r="C25" s="10">
        <v>0</v>
      </c>
      <c r="D25" s="11">
        <v>0.71132187314759932</v>
      </c>
      <c r="E25" s="1">
        <v>0</v>
      </c>
      <c r="F25" s="10">
        <v>0</v>
      </c>
      <c r="G25" s="11">
        <v>0.39517881841533292</v>
      </c>
      <c r="H25" s="1">
        <v>0</v>
      </c>
      <c r="I25" s="11">
        <v>1.3831258644536653</v>
      </c>
      <c r="J25" s="10">
        <v>0</v>
      </c>
      <c r="K25" s="10">
        <v>0</v>
      </c>
      <c r="L25" s="10">
        <v>0</v>
      </c>
      <c r="M25" s="10">
        <v>0</v>
      </c>
      <c r="N25" s="11">
        <v>0.97016399920964236</v>
      </c>
      <c r="O25" s="11">
        <v>1.1977869986168741</v>
      </c>
      <c r="P25" s="10">
        <v>0</v>
      </c>
      <c r="Q25" s="10">
        <v>4.7816637028255284</v>
      </c>
      <c r="R25" s="10">
        <v>6.441414740169928</v>
      </c>
      <c r="S25" s="10">
        <v>23.15747875913851</v>
      </c>
      <c r="T25" s="10">
        <v>1.4621616281367318</v>
      </c>
      <c r="U25" s="10">
        <v>0.77059869590989927</v>
      </c>
      <c r="V25" s="10">
        <v>41.671606401896859</v>
      </c>
      <c r="W25" s="10">
        <v>0</v>
      </c>
      <c r="X25" s="10">
        <v>21.715076071922546</v>
      </c>
      <c r="Y25" s="10">
        <v>2.1012334333748677</v>
      </c>
      <c r="Z25" s="10">
        <v>0</v>
      </c>
      <c r="AA25" s="10">
        <v>0</v>
      </c>
      <c r="AB25" s="10">
        <v>0</v>
      </c>
      <c r="AC25" s="10">
        <v>0</v>
      </c>
      <c r="AD25" s="10">
        <v>0</v>
      </c>
      <c r="AE25" s="10">
        <v>0</v>
      </c>
      <c r="AF25" s="10">
        <v>0</v>
      </c>
      <c r="AG25" s="10">
        <v>0</v>
      </c>
      <c r="AH25" s="10">
        <v>0</v>
      </c>
      <c r="AI25" s="10">
        <v>0</v>
      </c>
      <c r="AJ25" s="10">
        <v>0</v>
      </c>
      <c r="AK25" s="10">
        <v>0</v>
      </c>
      <c r="AL25" s="10">
        <v>0</v>
      </c>
      <c r="AM25" s="10">
        <v>0.19758940920766646</v>
      </c>
      <c r="AN25" s="10">
        <v>0</v>
      </c>
      <c r="AO25" s="10">
        <v>0</v>
      </c>
      <c r="AP25" s="10">
        <v>0.59276822762299941</v>
      </c>
      <c r="AQ25" s="10">
        <v>0</v>
      </c>
      <c r="AR25" s="10">
        <v>0</v>
      </c>
      <c r="AS25" s="10">
        <v>0.39517881841533292</v>
      </c>
      <c r="AT25" s="10">
        <v>0.19758940920766646</v>
      </c>
      <c r="AU25" s="10">
        <v>0.98794704603833206</v>
      </c>
      <c r="AV25" s="10">
        <v>0.59276822762299941</v>
      </c>
      <c r="AW25" s="10">
        <v>0.19758940920766646</v>
      </c>
      <c r="AX25" s="10">
        <v>0.19758940920766646</v>
      </c>
      <c r="AY25" s="10">
        <v>0.19758940920766646</v>
      </c>
      <c r="AZ25" s="10">
        <v>0</v>
      </c>
      <c r="BA25" s="10">
        <v>0</v>
      </c>
      <c r="BB25" s="10">
        <v>0</v>
      </c>
      <c r="BC25" s="10">
        <v>0.19758940920766646</v>
      </c>
      <c r="BD25" s="10">
        <v>26.87215965224264</v>
      </c>
      <c r="BE25" s="10">
        <v>0</v>
      </c>
      <c r="BF25" s="10">
        <v>1.3831258644536653</v>
      </c>
      <c r="BG25" s="10">
        <v>0</v>
      </c>
      <c r="BH25" s="10">
        <v>0.39517881841533292</v>
      </c>
      <c r="BI25" s="10">
        <v>0</v>
      </c>
      <c r="BJ25" s="10">
        <v>0.98794704603833239</v>
      </c>
      <c r="BK25" s="10">
        <v>0</v>
      </c>
      <c r="BL25" s="10">
        <v>1.1855364552459988</v>
      </c>
      <c r="BM25" s="10">
        <v>0</v>
      </c>
      <c r="BN25" s="10">
        <v>0</v>
      </c>
      <c r="BO25" s="10">
        <v>0</v>
      </c>
      <c r="BP25" s="10">
        <v>2.3710729104919976</v>
      </c>
    </row>
    <row r="26" spans="1:69" x14ac:dyDescent="0.25">
      <c r="A26" s="1" t="s">
        <v>773</v>
      </c>
      <c r="B26" s="1" t="s">
        <v>749</v>
      </c>
      <c r="C26" s="8">
        <v>0</v>
      </c>
      <c r="D26" s="8">
        <v>0</v>
      </c>
      <c r="E26" s="2">
        <v>0</v>
      </c>
      <c r="F26" s="8">
        <v>0</v>
      </c>
      <c r="G26" s="9">
        <v>16.304347826086957</v>
      </c>
      <c r="H26" s="2">
        <v>0</v>
      </c>
      <c r="I26" s="9">
        <v>10.869565217391305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9">
        <v>2.4836956521739131</v>
      </c>
      <c r="P26" s="8">
        <v>0</v>
      </c>
      <c r="Q26" s="8">
        <v>0</v>
      </c>
      <c r="R26" s="8">
        <v>0</v>
      </c>
      <c r="S26" s="8">
        <v>27.717391304347828</v>
      </c>
      <c r="T26" s="8">
        <v>0</v>
      </c>
      <c r="U26" s="8">
        <v>1.0869565217391304</v>
      </c>
      <c r="V26" s="8">
        <v>34.239130434782609</v>
      </c>
      <c r="W26" s="8">
        <v>0</v>
      </c>
      <c r="X26" s="8">
        <v>36.956521739130437</v>
      </c>
      <c r="Y26" s="8">
        <v>1.6441608646110133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  <c r="AH26" s="8">
        <v>0</v>
      </c>
      <c r="AI26" s="8">
        <v>0</v>
      </c>
      <c r="AJ26" s="8">
        <v>0</v>
      </c>
      <c r="AK26" s="8">
        <v>0</v>
      </c>
      <c r="AL26" s="8">
        <v>0</v>
      </c>
      <c r="AM26" s="8">
        <v>5.4347826086956523</v>
      </c>
      <c r="AN26" s="8">
        <v>5.4347826086956523</v>
      </c>
      <c r="AO26" s="8">
        <v>0</v>
      </c>
      <c r="AP26" s="8">
        <v>0</v>
      </c>
      <c r="AQ26" s="8">
        <v>0</v>
      </c>
      <c r="AR26" s="8">
        <v>0</v>
      </c>
      <c r="AS26" s="8">
        <v>0</v>
      </c>
      <c r="AT26" s="8">
        <v>0</v>
      </c>
      <c r="AU26" s="8">
        <v>0</v>
      </c>
      <c r="AV26" s="8">
        <v>10.869565217391305</v>
      </c>
      <c r="AW26" s="8">
        <v>0</v>
      </c>
      <c r="AX26" s="8">
        <v>0</v>
      </c>
      <c r="AY26" s="8">
        <v>0</v>
      </c>
      <c r="AZ26" s="8">
        <v>0</v>
      </c>
      <c r="BA26" s="8">
        <v>0</v>
      </c>
      <c r="BB26" s="8">
        <v>0</v>
      </c>
      <c r="BC26" s="8">
        <v>0</v>
      </c>
      <c r="BD26" s="8">
        <v>65.217391304347828</v>
      </c>
      <c r="BE26" s="8">
        <v>0</v>
      </c>
      <c r="BF26" s="8">
        <v>10.869565217391305</v>
      </c>
      <c r="BG26" s="8">
        <v>0</v>
      </c>
      <c r="BH26" s="8">
        <v>5.4347826086956523</v>
      </c>
      <c r="BI26" s="8">
        <v>0</v>
      </c>
      <c r="BJ26" s="8">
        <v>0</v>
      </c>
      <c r="BK26" s="8">
        <v>0</v>
      </c>
      <c r="BL26" s="8">
        <v>0</v>
      </c>
      <c r="BM26" s="8">
        <v>0</v>
      </c>
      <c r="BN26" s="8">
        <v>0</v>
      </c>
      <c r="BO26" s="8">
        <v>0</v>
      </c>
      <c r="BP26" s="8">
        <v>10.869565217391305</v>
      </c>
    </row>
    <row r="27" spans="1:69" x14ac:dyDescent="0.25">
      <c r="A27" s="1" t="s">
        <v>774</v>
      </c>
      <c r="B27" s="1" t="s">
        <v>749</v>
      </c>
      <c r="C27" s="10">
        <v>0</v>
      </c>
      <c r="D27" s="10">
        <v>0</v>
      </c>
      <c r="E27" s="1">
        <v>0</v>
      </c>
      <c r="F27" s="10">
        <v>0</v>
      </c>
      <c r="G27" s="10">
        <v>0</v>
      </c>
      <c r="H27" s="5">
        <v>1</v>
      </c>
      <c r="I27" s="11">
        <v>0.86956521739130443</v>
      </c>
      <c r="J27" s="10">
        <v>0</v>
      </c>
      <c r="K27" s="10">
        <v>0</v>
      </c>
      <c r="L27" s="10">
        <v>0</v>
      </c>
      <c r="M27" s="10">
        <v>0</v>
      </c>
      <c r="N27" s="11">
        <v>1.1495652173913045</v>
      </c>
      <c r="O27" s="11">
        <v>1.6130434782608696</v>
      </c>
      <c r="P27" s="10">
        <v>0</v>
      </c>
      <c r="Q27" s="10">
        <v>0</v>
      </c>
      <c r="R27" s="10">
        <v>22.434782608695656</v>
      </c>
      <c r="S27" s="10">
        <v>22.956521739130437</v>
      </c>
      <c r="T27" s="10">
        <v>0.60869565217391308</v>
      </c>
      <c r="U27" s="10">
        <v>3.6521739130434785</v>
      </c>
      <c r="V27" s="10">
        <v>37.565217391304351</v>
      </c>
      <c r="W27" s="10">
        <v>0</v>
      </c>
      <c r="X27" s="10">
        <v>12.782608695652172</v>
      </c>
      <c r="Y27" s="10">
        <v>2.1002801186608608</v>
      </c>
      <c r="Z27" s="10">
        <v>0</v>
      </c>
      <c r="AA27" s="10">
        <v>0</v>
      </c>
      <c r="AB27" s="10">
        <v>0</v>
      </c>
      <c r="AC27" s="10">
        <v>0</v>
      </c>
      <c r="AD27" s="10">
        <v>0</v>
      </c>
      <c r="AE27" s="10">
        <v>0</v>
      </c>
      <c r="AF27" s="10">
        <v>0</v>
      </c>
      <c r="AG27" s="10">
        <v>0</v>
      </c>
      <c r="AH27" s="10">
        <v>0</v>
      </c>
      <c r="AI27" s="10">
        <v>0</v>
      </c>
      <c r="AJ27" s="10">
        <v>0</v>
      </c>
      <c r="AK27" s="10">
        <v>0</v>
      </c>
      <c r="AL27" s="52">
        <v>0</v>
      </c>
      <c r="AM27" s="10">
        <v>0</v>
      </c>
      <c r="AN27" s="10">
        <v>0.86956521739130443</v>
      </c>
      <c r="AO27" s="10">
        <v>0</v>
      </c>
      <c r="AP27" s="10">
        <v>0</v>
      </c>
      <c r="AQ27" s="10">
        <v>0</v>
      </c>
      <c r="AR27" s="10">
        <v>0</v>
      </c>
      <c r="AS27" s="10">
        <v>0</v>
      </c>
      <c r="AT27" s="10">
        <v>0</v>
      </c>
      <c r="AU27" s="10">
        <v>0</v>
      </c>
      <c r="AV27" s="10">
        <v>1.7391304347826089</v>
      </c>
      <c r="AW27" s="10">
        <v>0</v>
      </c>
      <c r="AX27" s="10">
        <v>0.86956521739130443</v>
      </c>
      <c r="AY27" s="10">
        <v>1.7391304347826089</v>
      </c>
      <c r="AZ27" s="10">
        <v>0</v>
      </c>
      <c r="BA27" s="10">
        <v>0</v>
      </c>
      <c r="BB27" s="10">
        <v>0</v>
      </c>
      <c r="BC27" s="10">
        <v>0</v>
      </c>
      <c r="BD27" s="10">
        <v>0.86956521739130443</v>
      </c>
      <c r="BE27" s="10">
        <v>0</v>
      </c>
      <c r="BF27" s="10">
        <v>1.7391304347826089</v>
      </c>
      <c r="BG27" s="10">
        <v>0</v>
      </c>
      <c r="BH27" s="10">
        <v>1.7391304347826089</v>
      </c>
      <c r="BI27" s="10">
        <v>0</v>
      </c>
      <c r="BJ27" s="10">
        <v>0</v>
      </c>
      <c r="BK27" s="10">
        <v>0</v>
      </c>
      <c r="BL27" s="10">
        <v>0</v>
      </c>
      <c r="BM27" s="10">
        <v>0</v>
      </c>
      <c r="BN27" s="10">
        <v>0</v>
      </c>
      <c r="BO27" s="10">
        <v>0</v>
      </c>
      <c r="BP27" s="10">
        <v>3.4782608695652177</v>
      </c>
    </row>
    <row r="28" spans="1:69" x14ac:dyDescent="0.25">
      <c r="A28" s="1" t="s">
        <v>775</v>
      </c>
      <c r="B28" s="1" t="s">
        <v>749</v>
      </c>
      <c r="C28" s="8">
        <v>0</v>
      </c>
      <c r="D28" s="8">
        <v>0</v>
      </c>
      <c r="E28" s="2">
        <v>0</v>
      </c>
      <c r="F28" s="8">
        <v>0</v>
      </c>
      <c r="G28" s="9">
        <v>1.2070006035003018</v>
      </c>
      <c r="H28" s="3">
        <v>1</v>
      </c>
      <c r="I28" s="9">
        <v>8.4490042245021115</v>
      </c>
      <c r="J28" s="8">
        <v>0</v>
      </c>
      <c r="K28" s="8">
        <v>0</v>
      </c>
      <c r="L28" s="8">
        <v>0</v>
      </c>
      <c r="M28" s="8">
        <v>0</v>
      </c>
      <c r="N28" s="9">
        <v>1.8551599275799637</v>
      </c>
      <c r="O28" s="9">
        <v>1.3264936632468316</v>
      </c>
      <c r="P28" s="8">
        <v>0</v>
      </c>
      <c r="Q28" s="8">
        <v>1.2673506336753171</v>
      </c>
      <c r="R28" s="8">
        <v>20.881110440555219</v>
      </c>
      <c r="S28" s="8">
        <v>25.226312613156303</v>
      </c>
      <c r="T28" s="8">
        <v>0.6035003017501509</v>
      </c>
      <c r="U28" s="8">
        <v>1.0863005431502715</v>
      </c>
      <c r="V28" s="8">
        <v>41.279420639710324</v>
      </c>
      <c r="W28" s="8">
        <v>0</v>
      </c>
      <c r="X28" s="8">
        <v>9.6560048280024144</v>
      </c>
      <c r="Y28" s="8">
        <v>2.0209157048501551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0</v>
      </c>
      <c r="AG28" s="8">
        <v>0</v>
      </c>
      <c r="AH28" s="8">
        <v>0</v>
      </c>
      <c r="AI28" s="8">
        <v>0</v>
      </c>
      <c r="AJ28" s="8">
        <v>0</v>
      </c>
      <c r="AK28" s="8">
        <v>0</v>
      </c>
      <c r="AL28" s="8">
        <v>0</v>
      </c>
      <c r="AM28" s="8">
        <v>0</v>
      </c>
      <c r="AN28" s="8">
        <v>0</v>
      </c>
      <c r="AO28" s="8">
        <v>0</v>
      </c>
      <c r="AP28" s="8">
        <v>0</v>
      </c>
      <c r="AQ28" s="8">
        <v>0</v>
      </c>
      <c r="AR28" s="8">
        <v>0</v>
      </c>
      <c r="AS28" s="8">
        <v>0</v>
      </c>
      <c r="AT28" s="8">
        <v>0</v>
      </c>
      <c r="AU28" s="8">
        <v>0</v>
      </c>
      <c r="AV28" s="8">
        <v>1.2070006035003</v>
      </c>
      <c r="AW28" s="8">
        <v>0.60350030175015101</v>
      </c>
      <c r="AX28" s="8">
        <v>0.6035003017501509</v>
      </c>
      <c r="AY28" s="8">
        <v>0</v>
      </c>
      <c r="AZ28" s="8">
        <v>0</v>
      </c>
      <c r="BA28" s="8">
        <v>0</v>
      </c>
      <c r="BB28" s="8">
        <v>0</v>
      </c>
      <c r="BC28" s="8">
        <v>0</v>
      </c>
      <c r="BD28" s="8">
        <v>4.8280024140012099</v>
      </c>
      <c r="BE28" s="8">
        <v>0</v>
      </c>
      <c r="BF28" s="8">
        <v>1.2070006035003</v>
      </c>
      <c r="BG28" s="8">
        <v>0</v>
      </c>
      <c r="BH28" s="8">
        <v>0.60350030175015101</v>
      </c>
      <c r="BI28" s="8">
        <v>0.6035003017501509</v>
      </c>
      <c r="BJ28" s="8">
        <v>0</v>
      </c>
      <c r="BK28" s="8">
        <v>0</v>
      </c>
      <c r="BL28" s="8">
        <v>0</v>
      </c>
      <c r="BM28" s="8">
        <v>0</v>
      </c>
      <c r="BN28" s="8">
        <v>0</v>
      </c>
      <c r="BO28" s="8">
        <v>0</v>
      </c>
      <c r="BP28" s="8">
        <v>0.6035003017501509</v>
      </c>
    </row>
    <row r="29" spans="1:69" x14ac:dyDescent="0.25">
      <c r="A29" s="1" t="s">
        <v>776</v>
      </c>
      <c r="B29" s="1" t="s">
        <v>749</v>
      </c>
      <c r="C29" s="10">
        <v>0</v>
      </c>
      <c r="D29" s="10">
        <v>0</v>
      </c>
      <c r="E29" s="1">
        <v>0</v>
      </c>
      <c r="F29" s="10">
        <v>0</v>
      </c>
      <c r="G29" s="10">
        <v>0</v>
      </c>
      <c r="H29" s="5">
        <v>3</v>
      </c>
      <c r="I29" s="11">
        <v>4.82406356413167</v>
      </c>
      <c r="J29" s="10">
        <v>0</v>
      </c>
      <c r="K29" s="10">
        <v>0</v>
      </c>
      <c r="L29" s="10">
        <v>0</v>
      </c>
      <c r="M29" s="10">
        <v>0</v>
      </c>
      <c r="N29" s="11">
        <v>0.71963677639046542</v>
      </c>
      <c r="O29" s="11">
        <v>0.10953461975028377</v>
      </c>
      <c r="P29" s="10">
        <v>0</v>
      </c>
      <c r="Q29" s="10">
        <v>1.4755959137343928</v>
      </c>
      <c r="R29" s="10">
        <v>10.414301929625426</v>
      </c>
      <c r="S29" s="10">
        <v>31.725312145289447</v>
      </c>
      <c r="T29" s="10">
        <v>0.51078320090805907</v>
      </c>
      <c r="U29" s="10">
        <v>0.19863791146424517</v>
      </c>
      <c r="V29" s="10">
        <v>39.784335981838815</v>
      </c>
      <c r="W29" s="11">
        <v>0.14188422247446084</v>
      </c>
      <c r="X29" s="10">
        <v>15.891032917139617</v>
      </c>
      <c r="Y29" s="10">
        <v>1.975939845396645</v>
      </c>
      <c r="Z29" s="10">
        <v>0.28376844494892201</v>
      </c>
      <c r="AA29" s="10">
        <v>0</v>
      </c>
      <c r="AB29" s="10">
        <v>0</v>
      </c>
      <c r="AC29" s="10">
        <v>0</v>
      </c>
      <c r="AD29" s="10">
        <v>0</v>
      </c>
      <c r="AE29" s="10">
        <v>0</v>
      </c>
      <c r="AF29" s="10">
        <v>0</v>
      </c>
      <c r="AG29" s="10">
        <v>0</v>
      </c>
      <c r="AH29" s="10">
        <v>0</v>
      </c>
      <c r="AI29" s="10">
        <v>0</v>
      </c>
      <c r="AJ29" s="10">
        <v>0</v>
      </c>
      <c r="AK29" s="10">
        <v>0</v>
      </c>
      <c r="AL29" s="10">
        <v>0</v>
      </c>
      <c r="AM29" s="10">
        <v>0</v>
      </c>
      <c r="AN29" s="10">
        <v>0</v>
      </c>
      <c r="AO29" s="10">
        <v>0</v>
      </c>
      <c r="AP29" s="10">
        <v>0</v>
      </c>
      <c r="AQ29" s="10">
        <v>0</v>
      </c>
      <c r="AR29" s="10">
        <v>0</v>
      </c>
      <c r="AS29" s="10">
        <v>0</v>
      </c>
      <c r="AT29" s="10">
        <v>0</v>
      </c>
      <c r="AU29" s="10">
        <v>0</v>
      </c>
      <c r="AV29" s="10">
        <v>0.56753688989784301</v>
      </c>
      <c r="AW29" s="10">
        <v>0.28376844494892201</v>
      </c>
      <c r="AX29" s="10">
        <v>0.56753688989784334</v>
      </c>
      <c r="AY29" s="10">
        <v>0.56753688989784334</v>
      </c>
      <c r="AZ29" s="10">
        <v>0</v>
      </c>
      <c r="BA29" s="10">
        <v>0</v>
      </c>
      <c r="BB29" s="10">
        <v>0</v>
      </c>
      <c r="BC29" s="10">
        <v>0.56753688989784334</v>
      </c>
      <c r="BD29" s="10">
        <v>2.5539160045403002</v>
      </c>
      <c r="BE29" s="10">
        <v>0</v>
      </c>
      <c r="BF29" s="10">
        <v>0.28376844494892201</v>
      </c>
      <c r="BG29" s="10">
        <v>0</v>
      </c>
      <c r="BH29" s="10">
        <v>0.28376844494892167</v>
      </c>
      <c r="BI29" s="10">
        <v>0</v>
      </c>
      <c r="BJ29" s="10">
        <v>0</v>
      </c>
      <c r="BK29" s="10">
        <v>0</v>
      </c>
      <c r="BL29" s="10">
        <v>0</v>
      </c>
      <c r="BM29" s="10">
        <v>0</v>
      </c>
      <c r="BN29" s="10">
        <v>0</v>
      </c>
      <c r="BO29" s="10">
        <v>0</v>
      </c>
      <c r="BP29" s="10">
        <v>0</v>
      </c>
    </row>
    <row r="30" spans="1:69" x14ac:dyDescent="0.25">
      <c r="A30" s="6" t="s">
        <v>48</v>
      </c>
      <c r="B30" s="22">
        <f>COUNT(C2:C29)</f>
        <v>28</v>
      </c>
      <c r="C30" s="28">
        <f>COUNTIF(C2:C29,"&gt;0")</f>
        <v>0</v>
      </c>
      <c r="D30" s="28">
        <f t="shared" ref="D30:BP30" si="0">COUNTIF(D2:D29,"&gt;0")</f>
        <v>6</v>
      </c>
      <c r="E30" s="28">
        <f t="shared" si="0"/>
        <v>0</v>
      </c>
      <c r="F30" s="28">
        <f t="shared" si="0"/>
        <v>1</v>
      </c>
      <c r="G30" s="28">
        <f t="shared" si="0"/>
        <v>13</v>
      </c>
      <c r="H30" s="28">
        <f t="shared" si="0"/>
        <v>14</v>
      </c>
      <c r="I30" s="28">
        <f t="shared" si="0"/>
        <v>16</v>
      </c>
      <c r="J30" s="28">
        <f t="shared" ref="J30:M30" si="1">COUNTIF(J2:J29,"&gt;0")</f>
        <v>0</v>
      </c>
      <c r="K30" s="28">
        <f t="shared" si="1"/>
        <v>0</v>
      </c>
      <c r="L30" s="28">
        <f t="shared" si="1"/>
        <v>0</v>
      </c>
      <c r="M30" s="28">
        <f t="shared" si="1"/>
        <v>5</v>
      </c>
      <c r="N30" s="28">
        <f t="shared" si="0"/>
        <v>25</v>
      </c>
      <c r="O30" s="28">
        <f t="shared" ref="O30:Q30" si="2">COUNTIF(O2:O29,"&gt;0")</f>
        <v>25</v>
      </c>
      <c r="P30" s="28">
        <f t="shared" si="2"/>
        <v>0</v>
      </c>
      <c r="Q30" s="28">
        <f t="shared" si="2"/>
        <v>15</v>
      </c>
      <c r="R30" s="28">
        <f t="shared" ref="R30:W30" si="3">COUNTIF(R2:R29,"&gt;0")</f>
        <v>19</v>
      </c>
      <c r="S30" s="28">
        <f t="shared" si="3"/>
        <v>28</v>
      </c>
      <c r="T30" s="28">
        <f t="shared" si="3"/>
        <v>19</v>
      </c>
      <c r="U30" s="28">
        <f t="shared" si="3"/>
        <v>23</v>
      </c>
      <c r="V30" s="28">
        <f t="shared" si="3"/>
        <v>28</v>
      </c>
      <c r="W30" s="28">
        <f t="shared" si="3"/>
        <v>5</v>
      </c>
      <c r="X30" s="28">
        <f t="shared" si="0"/>
        <v>28</v>
      </c>
      <c r="Y30" s="28">
        <f t="shared" si="0"/>
        <v>28</v>
      </c>
      <c r="Z30" s="28">
        <f t="shared" ref="Z30:BK30" si="4">COUNTIF(Z2:Z29,"&gt;0")</f>
        <v>2</v>
      </c>
      <c r="AA30" s="28">
        <f t="shared" si="4"/>
        <v>3</v>
      </c>
      <c r="AB30" s="28">
        <f t="shared" si="4"/>
        <v>1</v>
      </c>
      <c r="AC30" s="28">
        <f t="shared" si="4"/>
        <v>0</v>
      </c>
      <c r="AD30" s="28">
        <f t="shared" si="4"/>
        <v>0</v>
      </c>
      <c r="AE30" s="28">
        <f t="shared" si="4"/>
        <v>4</v>
      </c>
      <c r="AF30" s="28">
        <f t="shared" si="4"/>
        <v>2</v>
      </c>
      <c r="AG30" s="28">
        <f t="shared" si="4"/>
        <v>3</v>
      </c>
      <c r="AH30" s="28">
        <f t="shared" si="4"/>
        <v>0</v>
      </c>
      <c r="AI30" s="28">
        <f t="shared" si="4"/>
        <v>0</v>
      </c>
      <c r="AJ30" s="28">
        <f t="shared" si="4"/>
        <v>4</v>
      </c>
      <c r="AK30" s="28">
        <f t="shared" ref="AK30" si="5">COUNTIF(AK2:AK29,"&gt;0")</f>
        <v>1</v>
      </c>
      <c r="AL30" s="28">
        <f t="shared" si="4"/>
        <v>1</v>
      </c>
      <c r="AM30" s="28">
        <f t="shared" si="4"/>
        <v>17</v>
      </c>
      <c r="AN30" s="28">
        <f t="shared" si="4"/>
        <v>11</v>
      </c>
      <c r="AO30" s="28">
        <f t="shared" ref="AO30:BJ30" si="6">COUNTIF(AO2:AO29,"&gt;0")</f>
        <v>0</v>
      </c>
      <c r="AP30" s="28">
        <f t="shared" si="6"/>
        <v>14</v>
      </c>
      <c r="AQ30" s="28">
        <f t="shared" si="6"/>
        <v>0</v>
      </c>
      <c r="AR30" s="28">
        <f t="shared" si="6"/>
        <v>1</v>
      </c>
      <c r="AS30" s="28">
        <f t="shared" si="6"/>
        <v>12</v>
      </c>
      <c r="AT30" s="28">
        <f t="shared" si="6"/>
        <v>2</v>
      </c>
      <c r="AU30" s="28">
        <f t="shared" si="6"/>
        <v>2</v>
      </c>
      <c r="AV30" s="28">
        <f t="shared" si="6"/>
        <v>27</v>
      </c>
      <c r="AW30" s="28">
        <f t="shared" si="6"/>
        <v>17</v>
      </c>
      <c r="AX30" s="28">
        <f t="shared" si="6"/>
        <v>17</v>
      </c>
      <c r="AY30" s="28">
        <f t="shared" si="6"/>
        <v>18</v>
      </c>
      <c r="AZ30" s="28">
        <f t="shared" si="6"/>
        <v>0</v>
      </c>
      <c r="BA30" s="28">
        <f t="shared" ref="BA30:BH30" si="7">COUNTIF(BA2:BA29,"&gt;0")</f>
        <v>0</v>
      </c>
      <c r="BB30" s="28">
        <f t="shared" si="7"/>
        <v>0</v>
      </c>
      <c r="BC30" s="28">
        <f t="shared" si="7"/>
        <v>8</v>
      </c>
      <c r="BD30" s="28">
        <f t="shared" si="7"/>
        <v>28</v>
      </c>
      <c r="BE30" s="28">
        <f t="shared" si="7"/>
        <v>1</v>
      </c>
      <c r="BF30" s="28">
        <f t="shared" si="7"/>
        <v>28</v>
      </c>
      <c r="BG30" s="28">
        <f t="shared" si="7"/>
        <v>1</v>
      </c>
      <c r="BH30" s="28">
        <f t="shared" si="7"/>
        <v>28</v>
      </c>
      <c r="BI30" s="28">
        <f t="shared" si="6"/>
        <v>11</v>
      </c>
      <c r="BJ30" s="28">
        <f t="shared" si="6"/>
        <v>9</v>
      </c>
      <c r="BK30" s="28">
        <f t="shared" si="4"/>
        <v>0</v>
      </c>
      <c r="BL30" s="28">
        <f t="shared" ref="BL30:BM30" si="8">COUNTIF(BL2:BL29,"&gt;0")</f>
        <v>1</v>
      </c>
      <c r="BM30" s="28">
        <f t="shared" si="8"/>
        <v>0</v>
      </c>
      <c r="BN30" s="28">
        <f t="shared" ref="BN30" si="9">COUNTIF(BN2:BN29,"&gt;0")</f>
        <v>0</v>
      </c>
      <c r="BO30" s="28">
        <f t="shared" ref="BO30" si="10">COUNTIF(BO2:BO29,"&gt;0")</f>
        <v>0</v>
      </c>
      <c r="BP30" s="28">
        <f t="shared" si="0"/>
        <v>26</v>
      </c>
      <c r="BQ30" t="s">
        <v>867</v>
      </c>
    </row>
    <row r="31" spans="1:69" x14ac:dyDescent="0.25">
      <c r="A31" s="6" t="s">
        <v>49</v>
      </c>
      <c r="C31" s="24">
        <f>C30/$B30*100</f>
        <v>0</v>
      </c>
      <c r="D31" s="19">
        <f t="shared" ref="D31:BP31" si="11">D30/$B30*100</f>
        <v>21.428571428571427</v>
      </c>
      <c r="E31" s="24">
        <f t="shared" si="11"/>
        <v>0</v>
      </c>
      <c r="F31" s="35">
        <f t="shared" si="11"/>
        <v>3.5714285714285712</v>
      </c>
      <c r="G31" s="19">
        <f t="shared" si="11"/>
        <v>46.428571428571431</v>
      </c>
      <c r="H31" s="19">
        <f t="shared" si="11"/>
        <v>50</v>
      </c>
      <c r="I31" s="19">
        <f t="shared" si="11"/>
        <v>57.142857142857139</v>
      </c>
      <c r="J31" s="24">
        <f t="shared" ref="J31:M31" si="12">J30/$B30*100</f>
        <v>0</v>
      </c>
      <c r="K31" s="24">
        <f t="shared" si="12"/>
        <v>0</v>
      </c>
      <c r="L31" s="24">
        <f t="shared" si="12"/>
        <v>0</v>
      </c>
      <c r="M31" s="19">
        <f t="shared" si="12"/>
        <v>17.857142857142858</v>
      </c>
      <c r="N31" s="33">
        <f t="shared" si="11"/>
        <v>89.285714285714292</v>
      </c>
      <c r="O31" s="33">
        <f t="shared" ref="O31:Q31" si="13">O30/$B30*100</f>
        <v>89.285714285714292</v>
      </c>
      <c r="P31" s="24">
        <f t="shared" si="13"/>
        <v>0</v>
      </c>
      <c r="Q31" s="19">
        <f t="shared" si="13"/>
        <v>53.571428571428569</v>
      </c>
      <c r="R31" s="19">
        <f t="shared" ref="R31:W31" si="14">R30/$B30*100</f>
        <v>67.857142857142861</v>
      </c>
      <c r="S31" s="33">
        <f t="shared" si="14"/>
        <v>100</v>
      </c>
      <c r="T31" s="19">
        <f t="shared" si="14"/>
        <v>67.857142857142861</v>
      </c>
      <c r="U31" s="33">
        <f t="shared" si="14"/>
        <v>82.142857142857139</v>
      </c>
      <c r="V31" s="33">
        <f t="shared" si="14"/>
        <v>100</v>
      </c>
      <c r="W31" s="19">
        <f t="shared" si="14"/>
        <v>17.857142857142858</v>
      </c>
      <c r="X31" s="33">
        <f t="shared" si="11"/>
        <v>100</v>
      </c>
      <c r="Y31" s="33">
        <f t="shared" si="11"/>
        <v>100</v>
      </c>
      <c r="Z31" s="19">
        <f t="shared" ref="Z31:BK31" si="15">Z30/$B30*100</f>
        <v>7.1428571428571423</v>
      </c>
      <c r="AA31" s="19">
        <f t="shared" si="15"/>
        <v>10.714285714285714</v>
      </c>
      <c r="AB31" s="35">
        <f t="shared" si="15"/>
        <v>3.5714285714285712</v>
      </c>
      <c r="AC31" s="24">
        <f t="shared" si="15"/>
        <v>0</v>
      </c>
      <c r="AD31" s="24">
        <f t="shared" si="15"/>
        <v>0</v>
      </c>
      <c r="AE31" s="19">
        <f t="shared" si="15"/>
        <v>14.285714285714285</v>
      </c>
      <c r="AF31" s="19">
        <f t="shared" si="15"/>
        <v>7.1428571428571423</v>
      </c>
      <c r="AG31" s="19">
        <f t="shared" si="15"/>
        <v>10.714285714285714</v>
      </c>
      <c r="AH31" s="24">
        <f t="shared" si="15"/>
        <v>0</v>
      </c>
      <c r="AI31" s="24">
        <f t="shared" si="15"/>
        <v>0</v>
      </c>
      <c r="AJ31" s="19">
        <f t="shared" si="15"/>
        <v>14.285714285714285</v>
      </c>
      <c r="AK31" s="35">
        <f t="shared" ref="AK31" si="16">AK30/$B30*100</f>
        <v>3.5714285714285712</v>
      </c>
      <c r="AL31" s="35">
        <f t="shared" si="15"/>
        <v>3.5714285714285712</v>
      </c>
      <c r="AM31" s="19">
        <f t="shared" si="15"/>
        <v>60.714285714285708</v>
      </c>
      <c r="AN31" s="19">
        <f t="shared" si="15"/>
        <v>39.285714285714285</v>
      </c>
      <c r="AO31" s="24">
        <f t="shared" ref="AO31:BJ31" si="17">AO30/$B30*100</f>
        <v>0</v>
      </c>
      <c r="AP31" s="19">
        <f t="shared" si="17"/>
        <v>50</v>
      </c>
      <c r="AQ31" s="24">
        <f t="shared" si="17"/>
        <v>0</v>
      </c>
      <c r="AR31" s="35">
        <f t="shared" si="17"/>
        <v>3.5714285714285712</v>
      </c>
      <c r="AS31" s="19">
        <f t="shared" si="17"/>
        <v>42.857142857142854</v>
      </c>
      <c r="AT31" s="19">
        <f t="shared" si="17"/>
        <v>7.1428571428571423</v>
      </c>
      <c r="AU31" s="19">
        <f t="shared" si="17"/>
        <v>7.1428571428571423</v>
      </c>
      <c r="AV31" s="33">
        <f t="shared" si="17"/>
        <v>96.428571428571431</v>
      </c>
      <c r="AW31" s="19">
        <f t="shared" si="17"/>
        <v>60.714285714285708</v>
      </c>
      <c r="AX31" s="19">
        <f t="shared" si="17"/>
        <v>60.714285714285708</v>
      </c>
      <c r="AY31" s="19">
        <f t="shared" si="17"/>
        <v>64.285714285714292</v>
      </c>
      <c r="AZ31" s="24">
        <f t="shared" si="17"/>
        <v>0</v>
      </c>
      <c r="BA31" s="24">
        <f t="shared" ref="BA31:BH31" si="18">BA30/$B30*100</f>
        <v>0</v>
      </c>
      <c r="BB31" s="24">
        <f t="shared" si="18"/>
        <v>0</v>
      </c>
      <c r="BC31" s="19">
        <f t="shared" si="18"/>
        <v>28.571428571428569</v>
      </c>
      <c r="BD31" s="33">
        <f t="shared" si="18"/>
        <v>100</v>
      </c>
      <c r="BE31" s="35">
        <f t="shared" si="18"/>
        <v>3.5714285714285712</v>
      </c>
      <c r="BF31" s="33">
        <f t="shared" si="18"/>
        <v>100</v>
      </c>
      <c r="BG31" s="35">
        <f t="shared" si="18"/>
        <v>3.5714285714285712</v>
      </c>
      <c r="BH31" s="33">
        <f t="shared" si="18"/>
        <v>100</v>
      </c>
      <c r="BI31" s="19">
        <f t="shared" si="17"/>
        <v>39.285714285714285</v>
      </c>
      <c r="BJ31" s="19">
        <f t="shared" si="17"/>
        <v>32.142857142857146</v>
      </c>
      <c r="BK31" s="24">
        <f t="shared" si="15"/>
        <v>0</v>
      </c>
      <c r="BL31" s="35">
        <f t="shared" ref="BL31:BM31" si="19">BL30/$B30*100</f>
        <v>3.5714285714285712</v>
      </c>
      <c r="BM31" s="24">
        <f t="shared" si="19"/>
        <v>0</v>
      </c>
      <c r="BN31" s="24">
        <f t="shared" ref="BN31" si="20">BN30/$B30*100</f>
        <v>0</v>
      </c>
      <c r="BO31" s="24">
        <f t="shared" ref="BO31" si="21">BO30/$B30*100</f>
        <v>0</v>
      </c>
      <c r="BP31" s="33">
        <f t="shared" si="11"/>
        <v>92.857142857142861</v>
      </c>
    </row>
    <row r="32" spans="1:69" x14ac:dyDescent="0.25">
      <c r="C32" s="16" t="str">
        <f>IF(C31&gt;=75,"charakt.",IF(AND(C31&gt;0,C31&lt;=5),"unikatowa",IF(C31=0,"brak","")))</f>
        <v>brak</v>
      </c>
      <c r="D32" s="16" t="str">
        <f t="shared" ref="D32:BP32" si="22">IF(D31&gt;=75,"charakt.",IF(AND(D31&gt;0,D31&lt;=5),"unikatowa",IF(D31=0,"brak","")))</f>
        <v/>
      </c>
      <c r="E32" s="16" t="str">
        <f t="shared" si="22"/>
        <v>brak</v>
      </c>
      <c r="F32" s="16" t="str">
        <f t="shared" si="22"/>
        <v>unikatowa</v>
      </c>
      <c r="G32" s="16" t="str">
        <f t="shared" si="22"/>
        <v/>
      </c>
      <c r="H32" s="16" t="str">
        <f t="shared" si="22"/>
        <v/>
      </c>
      <c r="I32" s="16" t="str">
        <f t="shared" si="22"/>
        <v/>
      </c>
      <c r="J32" s="16" t="str">
        <f t="shared" si="22"/>
        <v>brak</v>
      </c>
      <c r="K32" s="16" t="str">
        <f t="shared" si="22"/>
        <v>brak</v>
      </c>
      <c r="L32" s="16" t="str">
        <f t="shared" si="22"/>
        <v>brak</v>
      </c>
      <c r="M32" s="16" t="str">
        <f t="shared" si="22"/>
        <v/>
      </c>
      <c r="N32" s="16" t="str">
        <f t="shared" si="22"/>
        <v>charakt.</v>
      </c>
      <c r="O32" s="16" t="str">
        <f t="shared" ref="O32:Q32" si="23">IF(O31&gt;=75,"charakt.",IF(AND(O31&gt;0,O31&lt;=5),"unikatowa",IF(O31=0,"brak","")))</f>
        <v>charakt.</v>
      </c>
      <c r="P32" s="16" t="str">
        <f t="shared" si="23"/>
        <v>brak</v>
      </c>
      <c r="Q32" s="16" t="str">
        <f t="shared" si="23"/>
        <v/>
      </c>
      <c r="R32" s="16" t="str">
        <f t="shared" ref="R32:W32" si="24">IF(R31&gt;=75,"charakt.",IF(AND(R31&gt;0,R31&lt;=5),"unikatowa",IF(R31=0,"brak","")))</f>
        <v/>
      </c>
      <c r="S32" s="16" t="str">
        <f t="shared" si="24"/>
        <v>charakt.</v>
      </c>
      <c r="T32" s="16" t="str">
        <f t="shared" si="24"/>
        <v/>
      </c>
      <c r="U32" s="16" t="str">
        <f t="shared" si="24"/>
        <v>charakt.</v>
      </c>
      <c r="V32" s="16" t="str">
        <f t="shared" si="24"/>
        <v>charakt.</v>
      </c>
      <c r="W32" s="16" t="str">
        <f t="shared" si="24"/>
        <v/>
      </c>
      <c r="X32" s="16" t="str">
        <f t="shared" si="22"/>
        <v>charakt.</v>
      </c>
      <c r="Y32" s="16" t="str">
        <f t="shared" si="22"/>
        <v>charakt.</v>
      </c>
      <c r="Z32" s="16" t="str">
        <f t="shared" ref="Z32:BK32" si="25">IF(Z31&gt;=75,"charakt.",IF(AND(Z31&gt;0,Z31&lt;=5),"unikatowa",IF(Z31=0,"brak","")))</f>
        <v/>
      </c>
      <c r="AA32" s="16" t="str">
        <f t="shared" si="25"/>
        <v/>
      </c>
      <c r="AB32" s="16" t="str">
        <f t="shared" si="25"/>
        <v>unikatowa</v>
      </c>
      <c r="AC32" s="16" t="str">
        <f t="shared" si="25"/>
        <v>brak</v>
      </c>
      <c r="AD32" s="16" t="str">
        <f t="shared" si="25"/>
        <v>brak</v>
      </c>
      <c r="AE32" s="16" t="str">
        <f t="shared" si="25"/>
        <v/>
      </c>
      <c r="AF32" s="16" t="str">
        <f t="shared" si="25"/>
        <v/>
      </c>
      <c r="AG32" s="16" t="str">
        <f t="shared" si="25"/>
        <v/>
      </c>
      <c r="AH32" s="16" t="str">
        <f t="shared" si="25"/>
        <v>brak</v>
      </c>
      <c r="AI32" s="16" t="str">
        <f t="shared" si="25"/>
        <v>brak</v>
      </c>
      <c r="AJ32" s="16" t="str">
        <f t="shared" si="25"/>
        <v/>
      </c>
      <c r="AK32" s="16" t="str">
        <f t="shared" si="25"/>
        <v>unikatowa</v>
      </c>
      <c r="AL32" s="16" t="str">
        <f t="shared" si="25"/>
        <v>unikatowa</v>
      </c>
      <c r="AM32" s="16" t="str">
        <f t="shared" si="25"/>
        <v/>
      </c>
      <c r="AN32" s="16" t="str">
        <f t="shared" si="25"/>
        <v/>
      </c>
      <c r="AO32" s="16" t="str">
        <f t="shared" ref="AO32:BJ32" si="26">IF(AO31&gt;=75,"charakt.",IF(AND(AO31&gt;0,AO31&lt;=5),"unikatowa",IF(AO31=0,"brak","")))</f>
        <v>brak</v>
      </c>
      <c r="AP32" s="16" t="str">
        <f t="shared" si="26"/>
        <v/>
      </c>
      <c r="AQ32" s="16" t="str">
        <f t="shared" si="26"/>
        <v>brak</v>
      </c>
      <c r="AR32" s="16" t="str">
        <f t="shared" si="26"/>
        <v>unikatowa</v>
      </c>
      <c r="AS32" s="16" t="str">
        <f t="shared" si="26"/>
        <v/>
      </c>
      <c r="AT32" s="16" t="str">
        <f t="shared" si="26"/>
        <v/>
      </c>
      <c r="AU32" s="16" t="str">
        <f t="shared" si="26"/>
        <v/>
      </c>
      <c r="AV32" s="16" t="str">
        <f t="shared" si="26"/>
        <v>charakt.</v>
      </c>
      <c r="AW32" s="16" t="str">
        <f t="shared" si="26"/>
        <v/>
      </c>
      <c r="AX32" s="16" t="str">
        <f t="shared" si="26"/>
        <v/>
      </c>
      <c r="AY32" s="16" t="str">
        <f t="shared" si="26"/>
        <v/>
      </c>
      <c r="AZ32" s="16" t="str">
        <f t="shared" si="26"/>
        <v>brak</v>
      </c>
      <c r="BA32" s="16" t="str">
        <f t="shared" ref="BA32:BH32" si="27">IF(BA31&gt;=75,"charakt.",IF(AND(BA31&gt;0,BA31&lt;=5),"unikatowa",IF(BA31=0,"brak","")))</f>
        <v>brak</v>
      </c>
      <c r="BB32" s="16" t="str">
        <f t="shared" si="27"/>
        <v>brak</v>
      </c>
      <c r="BC32" s="16" t="str">
        <f t="shared" si="27"/>
        <v/>
      </c>
      <c r="BD32" s="16" t="str">
        <f t="shared" si="27"/>
        <v>charakt.</v>
      </c>
      <c r="BE32" s="16" t="str">
        <f t="shared" si="27"/>
        <v>unikatowa</v>
      </c>
      <c r="BF32" s="16" t="str">
        <f t="shared" si="27"/>
        <v>charakt.</v>
      </c>
      <c r="BG32" s="16" t="str">
        <f t="shared" si="27"/>
        <v>unikatowa</v>
      </c>
      <c r="BH32" s="16" t="str">
        <f t="shared" si="27"/>
        <v>charakt.</v>
      </c>
      <c r="BI32" s="16" t="str">
        <f t="shared" si="26"/>
        <v/>
      </c>
      <c r="BJ32" s="16" t="str">
        <f t="shared" si="26"/>
        <v/>
      </c>
      <c r="BK32" s="16" t="str">
        <f t="shared" si="25"/>
        <v>brak</v>
      </c>
      <c r="BL32" s="16" t="str">
        <f t="shared" ref="BL32:BM32" si="28">IF(BL31&gt;=75,"charakt.",IF(AND(BL31&gt;0,BL31&lt;=5),"unikatowa",IF(BL31=0,"brak","")))</f>
        <v>unikatowa</v>
      </c>
      <c r="BM32" s="16" t="str">
        <f t="shared" si="28"/>
        <v>brak</v>
      </c>
      <c r="BN32" s="16" t="str">
        <f t="shared" ref="BN32" si="29">IF(BN31&gt;=75,"charakt.",IF(AND(BN31&gt;0,BN31&lt;=5),"unikatowa",IF(BN31=0,"brak","")))</f>
        <v>brak</v>
      </c>
      <c r="BO32" s="16" t="str">
        <f t="shared" ref="BO32" si="30">IF(BO31&gt;=75,"charakt.",IF(AND(BO31&gt;0,BO31&lt;=5),"unikatowa",IF(BO31=0,"brak","")))</f>
        <v>brak</v>
      </c>
      <c r="BP32" s="16" t="str">
        <f t="shared" si="22"/>
        <v>charakt.</v>
      </c>
    </row>
  </sheetData>
  <sheetProtection sheet="1" objects="1" scenarios="1" sort="0" autoFilter="0"/>
  <conditionalFormatting sqref="Q2:V29">
    <cfRule type="cellIs" dxfId="64" priority="43" operator="greaterThan">
      <formula>0</formula>
    </cfRule>
  </conditionalFormatting>
  <conditionalFormatting sqref="X2:AG29">
    <cfRule type="cellIs" dxfId="63" priority="30" operator="greaterThan">
      <formula>0</formula>
    </cfRule>
  </conditionalFormatting>
  <conditionalFormatting sqref="AI2:AI8 AI10:AI29">
    <cfRule type="cellIs" dxfId="62" priority="33" operator="greaterThan">
      <formula>0</formula>
    </cfRule>
  </conditionalFormatting>
  <conditionalFormatting sqref="AJ2:AY29">
    <cfRule type="cellIs" dxfId="61" priority="14" operator="greaterThan">
      <formula>0</formula>
    </cfRule>
  </conditionalFormatting>
  <conditionalFormatting sqref="BA2:BA29">
    <cfRule type="cellIs" dxfId="60" priority="13" operator="greaterThan">
      <formula>0</formula>
    </cfRule>
  </conditionalFormatting>
  <conditionalFormatting sqref="BC2:BN29">
    <cfRule type="cellIs" dxfId="59" priority="2" operator="greaterThan">
      <formula>0</formula>
    </cfRule>
  </conditionalFormatting>
  <conditionalFormatting sqref="BP2:BP29">
    <cfRule type="cellIs" dxfId="58" priority="1" operator="greater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4A6CCC-4780-4F68-B5E2-729F974FDD51}">
  <sheetPr codeName="Arkusz22"/>
  <dimension ref="A1:BQ23"/>
  <sheetViews>
    <sheetView workbookViewId="0">
      <pane xSplit="2" ySplit="1" topLeftCell="C2" activePane="bottomRight" state="frozen"/>
      <selection activeCell="P79" sqref="P79"/>
      <selection pane="topRight" activeCell="P79" sqref="P79"/>
      <selection pane="bottomLeft" activeCell="P79" sqref="P79"/>
      <selection pane="bottomRight" activeCell="AP20" sqref="AP20"/>
    </sheetView>
  </sheetViews>
  <sheetFormatPr defaultRowHeight="15" x14ac:dyDescent="0.25"/>
  <cols>
    <col min="1" max="1" width="18.140625" customWidth="1"/>
    <col min="2" max="2" width="9.42578125" customWidth="1"/>
    <col min="3" max="68" width="11.42578125" customWidth="1"/>
    <col min="69" max="69" width="18.140625" customWidth="1"/>
  </cols>
  <sheetData>
    <row r="1" spans="1:68" x14ac:dyDescent="0.25">
      <c r="A1" s="4" t="s">
        <v>0</v>
      </c>
      <c r="B1" s="4" t="s">
        <v>47</v>
      </c>
      <c r="C1" s="4" t="s">
        <v>43</v>
      </c>
      <c r="D1" s="4" t="s">
        <v>42</v>
      </c>
      <c r="E1" s="4" t="s">
        <v>44</v>
      </c>
      <c r="F1" s="4" t="s">
        <v>45</v>
      </c>
      <c r="G1" s="4" t="s">
        <v>46</v>
      </c>
      <c r="H1" s="4" t="s">
        <v>868</v>
      </c>
      <c r="I1" s="4" t="s">
        <v>869</v>
      </c>
      <c r="J1" s="4" t="s">
        <v>870</v>
      </c>
      <c r="K1" s="4" t="s">
        <v>871</v>
      </c>
      <c r="L1" s="4" t="s">
        <v>872</v>
      </c>
      <c r="M1" s="4" t="s">
        <v>873</v>
      </c>
      <c r="N1" s="4" t="s">
        <v>874</v>
      </c>
      <c r="O1" s="4" t="s">
        <v>875</v>
      </c>
      <c r="P1" s="4" t="s">
        <v>876</v>
      </c>
      <c r="Q1" s="4" t="s">
        <v>877</v>
      </c>
      <c r="R1" s="4" t="s">
        <v>878</v>
      </c>
      <c r="S1" s="4" t="s">
        <v>879</v>
      </c>
      <c r="T1" s="4" t="s">
        <v>880</v>
      </c>
      <c r="U1" s="4" t="s">
        <v>881</v>
      </c>
      <c r="V1" s="4" t="s">
        <v>882</v>
      </c>
      <c r="W1" s="4" t="s">
        <v>883</v>
      </c>
      <c r="X1" s="4" t="s">
        <v>884</v>
      </c>
      <c r="Y1" s="4" t="s">
        <v>885</v>
      </c>
      <c r="Z1" s="4" t="s">
        <v>886</v>
      </c>
      <c r="AA1" s="4" t="s">
        <v>887</v>
      </c>
      <c r="AB1" s="4" t="s">
        <v>888</v>
      </c>
      <c r="AC1" s="4" t="s">
        <v>889</v>
      </c>
      <c r="AD1" s="4" t="s">
        <v>890</v>
      </c>
      <c r="AE1" s="4" t="s">
        <v>891</v>
      </c>
      <c r="AF1" s="4" t="s">
        <v>892</v>
      </c>
      <c r="AG1" s="4" t="s">
        <v>893</v>
      </c>
      <c r="AH1" s="4" t="s">
        <v>894</v>
      </c>
      <c r="AI1" s="4" t="s">
        <v>895</v>
      </c>
      <c r="AJ1" s="4" t="s">
        <v>896</v>
      </c>
      <c r="AK1" s="4" t="s">
        <v>927</v>
      </c>
      <c r="AL1" s="4" t="s">
        <v>897</v>
      </c>
      <c r="AM1" s="4" t="s">
        <v>898</v>
      </c>
      <c r="AN1" s="4" t="s">
        <v>899</v>
      </c>
      <c r="AO1" s="4" t="s">
        <v>900</v>
      </c>
      <c r="AP1" s="4" t="s">
        <v>901</v>
      </c>
      <c r="AQ1" s="4" t="s">
        <v>902</v>
      </c>
      <c r="AR1" s="4" t="s">
        <v>903</v>
      </c>
      <c r="AS1" s="4" t="s">
        <v>904</v>
      </c>
      <c r="AT1" s="4" t="s">
        <v>905</v>
      </c>
      <c r="AU1" s="4" t="s">
        <v>906</v>
      </c>
      <c r="AV1" s="4" t="s">
        <v>907</v>
      </c>
      <c r="AW1" s="4" t="s">
        <v>908</v>
      </c>
      <c r="AX1" s="4" t="s">
        <v>909</v>
      </c>
      <c r="AY1" s="4" t="s">
        <v>910</v>
      </c>
      <c r="AZ1" s="4" t="s">
        <v>911</v>
      </c>
      <c r="BA1" s="4" t="s">
        <v>912</v>
      </c>
      <c r="BB1" s="4" t="s">
        <v>913</v>
      </c>
      <c r="BC1" s="4" t="s">
        <v>914</v>
      </c>
      <c r="BD1" s="4" t="s">
        <v>915</v>
      </c>
      <c r="BE1" s="4" t="s">
        <v>916</v>
      </c>
      <c r="BF1" s="4" t="s">
        <v>917</v>
      </c>
      <c r="BG1" s="4" t="s">
        <v>918</v>
      </c>
      <c r="BH1" s="4" t="s">
        <v>919</v>
      </c>
      <c r="BI1" s="4" t="s">
        <v>920</v>
      </c>
      <c r="BJ1" s="4" t="s">
        <v>921</v>
      </c>
      <c r="BK1" s="4" t="s">
        <v>922</v>
      </c>
      <c r="BL1" s="4" t="s">
        <v>923</v>
      </c>
      <c r="BM1" s="4" t="s">
        <v>924</v>
      </c>
      <c r="BN1" s="4" t="s">
        <v>928</v>
      </c>
      <c r="BO1" s="4" t="s">
        <v>925</v>
      </c>
      <c r="BP1" s="4" t="s">
        <v>926</v>
      </c>
    </row>
    <row r="2" spans="1:68" x14ac:dyDescent="0.25">
      <c r="A2" s="1" t="s">
        <v>777</v>
      </c>
      <c r="B2" s="1" t="s">
        <v>778</v>
      </c>
      <c r="C2" s="8">
        <v>0</v>
      </c>
      <c r="D2" s="8">
        <v>0</v>
      </c>
      <c r="E2" s="2">
        <v>0</v>
      </c>
      <c r="F2" s="8">
        <v>0</v>
      </c>
      <c r="G2" s="8">
        <v>0</v>
      </c>
      <c r="H2" s="2">
        <v>0</v>
      </c>
      <c r="I2" s="8">
        <v>0</v>
      </c>
      <c r="J2" s="8">
        <v>0</v>
      </c>
      <c r="K2" s="8">
        <v>0</v>
      </c>
      <c r="L2" s="8">
        <v>0</v>
      </c>
      <c r="M2" s="9">
        <v>100</v>
      </c>
      <c r="N2" s="9">
        <v>0.154738878143133</v>
      </c>
      <c r="O2" s="8">
        <v>0</v>
      </c>
      <c r="P2" s="8">
        <v>0</v>
      </c>
      <c r="Q2" s="8">
        <v>0</v>
      </c>
      <c r="R2" s="8">
        <v>0</v>
      </c>
      <c r="S2" s="8">
        <v>18.955512572533799</v>
      </c>
      <c r="T2" s="8">
        <v>0.38684719535783402</v>
      </c>
      <c r="U2" s="8">
        <v>0</v>
      </c>
      <c r="V2" s="8">
        <v>52.030947775628597</v>
      </c>
      <c r="W2" s="8">
        <v>0</v>
      </c>
      <c r="X2" s="8">
        <v>28.626692456479699</v>
      </c>
      <c r="Y2" s="8">
        <v>1.4928134328601801</v>
      </c>
      <c r="Z2" s="8">
        <v>0</v>
      </c>
      <c r="AA2" s="8">
        <v>0</v>
      </c>
      <c r="AB2" s="8">
        <v>0</v>
      </c>
      <c r="AC2" s="8">
        <v>0</v>
      </c>
      <c r="AD2" s="8">
        <v>0</v>
      </c>
      <c r="AE2" s="8">
        <v>0</v>
      </c>
      <c r="AF2" s="8">
        <v>0</v>
      </c>
      <c r="AG2" s="8">
        <v>0</v>
      </c>
      <c r="AH2" s="8">
        <v>0</v>
      </c>
      <c r="AI2" s="8">
        <v>0</v>
      </c>
      <c r="AJ2" s="8">
        <v>0</v>
      </c>
      <c r="AK2" s="8">
        <v>0</v>
      </c>
      <c r="AL2" s="8">
        <v>0</v>
      </c>
      <c r="AM2" s="8">
        <v>0</v>
      </c>
      <c r="AN2" s="8">
        <v>0</v>
      </c>
      <c r="AO2" s="8">
        <v>0</v>
      </c>
      <c r="AP2" s="8">
        <v>1.9342359767891699</v>
      </c>
      <c r="AQ2" s="8">
        <v>0</v>
      </c>
      <c r="AR2" s="8">
        <v>0</v>
      </c>
      <c r="AS2" s="8">
        <v>0</v>
      </c>
      <c r="AT2" s="8">
        <v>0</v>
      </c>
      <c r="AU2" s="8">
        <v>0</v>
      </c>
      <c r="AV2" s="8">
        <v>0</v>
      </c>
      <c r="AW2" s="8">
        <v>0</v>
      </c>
      <c r="AX2" s="8">
        <v>0</v>
      </c>
      <c r="AY2" s="8">
        <v>0</v>
      </c>
      <c r="AZ2" s="8">
        <v>0</v>
      </c>
      <c r="BA2" s="8">
        <v>0</v>
      </c>
      <c r="BB2" s="8">
        <v>0</v>
      </c>
      <c r="BC2" s="8">
        <v>0</v>
      </c>
      <c r="BD2" s="8">
        <v>3.8684719535783398</v>
      </c>
      <c r="BE2" s="8">
        <v>0</v>
      </c>
      <c r="BF2" s="8">
        <v>1.9342359767891699</v>
      </c>
      <c r="BG2" s="8">
        <v>0</v>
      </c>
      <c r="BH2" s="8">
        <v>0</v>
      </c>
      <c r="BI2" s="8">
        <v>0</v>
      </c>
      <c r="BJ2" s="8">
        <v>0</v>
      </c>
      <c r="BK2" s="8">
        <v>0</v>
      </c>
      <c r="BL2" s="8">
        <v>0</v>
      </c>
      <c r="BM2" s="8">
        <v>0</v>
      </c>
      <c r="BN2" s="8">
        <v>0</v>
      </c>
      <c r="BO2" s="8">
        <v>0</v>
      </c>
      <c r="BP2" s="8">
        <v>0</v>
      </c>
    </row>
    <row r="3" spans="1:68" x14ac:dyDescent="0.25">
      <c r="A3" s="1" t="s">
        <v>779</v>
      </c>
      <c r="B3" s="1" t="s">
        <v>778</v>
      </c>
      <c r="C3" s="10">
        <v>0</v>
      </c>
      <c r="D3" s="10">
        <v>0</v>
      </c>
      <c r="E3" s="1">
        <v>0</v>
      </c>
      <c r="F3" s="11">
        <v>0.58942404850117902</v>
      </c>
      <c r="G3" s="11">
        <v>0.67362748400134731</v>
      </c>
      <c r="H3" s="5">
        <v>1</v>
      </c>
      <c r="I3" s="11">
        <v>1.1788480970023578</v>
      </c>
      <c r="J3" s="10">
        <v>0</v>
      </c>
      <c r="K3" s="10">
        <v>0</v>
      </c>
      <c r="L3" s="10">
        <v>0</v>
      </c>
      <c r="M3" s="10">
        <v>0</v>
      </c>
      <c r="N3" s="11">
        <v>1.365442910070731</v>
      </c>
      <c r="O3" s="11">
        <v>0.81626810373863268</v>
      </c>
      <c r="P3" s="10">
        <v>0</v>
      </c>
      <c r="Q3" s="10">
        <v>1.4482990906028965</v>
      </c>
      <c r="R3" s="10">
        <v>2.4250589424048501</v>
      </c>
      <c r="S3" s="10">
        <v>16.066015493432133</v>
      </c>
      <c r="T3" s="10">
        <v>2.7281913102054567</v>
      </c>
      <c r="U3" s="10">
        <v>1.9535197036039071</v>
      </c>
      <c r="V3" s="10">
        <v>41.276524082182561</v>
      </c>
      <c r="W3" s="11">
        <v>0.11788480970023577</v>
      </c>
      <c r="X3" s="10">
        <v>34.102391377568203</v>
      </c>
      <c r="Y3" s="10">
        <v>1.9627825023585435</v>
      </c>
      <c r="Z3" s="10">
        <v>0</v>
      </c>
      <c r="AA3" s="10">
        <v>0</v>
      </c>
      <c r="AB3" s="10">
        <v>0</v>
      </c>
      <c r="AC3" s="10">
        <v>0</v>
      </c>
      <c r="AD3" s="10">
        <v>0</v>
      </c>
      <c r="AE3" s="10">
        <v>0</v>
      </c>
      <c r="AF3" s="10">
        <v>0</v>
      </c>
      <c r="AG3" s="10">
        <v>0</v>
      </c>
      <c r="AH3" s="10">
        <v>0</v>
      </c>
      <c r="AI3" s="10">
        <v>0</v>
      </c>
      <c r="AJ3" s="10">
        <v>0</v>
      </c>
      <c r="AK3" s="10">
        <v>0</v>
      </c>
      <c r="AL3" s="10">
        <v>0</v>
      </c>
      <c r="AM3" s="10">
        <v>0</v>
      </c>
      <c r="AN3" s="10">
        <v>0</v>
      </c>
      <c r="AO3" s="10">
        <v>0</v>
      </c>
      <c r="AP3" s="10">
        <v>0.16840687100033699</v>
      </c>
      <c r="AQ3" s="10">
        <v>0</v>
      </c>
      <c r="AR3" s="10">
        <v>0</v>
      </c>
      <c r="AS3" s="10">
        <v>0.33681374200067399</v>
      </c>
      <c r="AT3" s="10">
        <v>0</v>
      </c>
      <c r="AU3" s="10">
        <v>0.67362748400134698</v>
      </c>
      <c r="AV3" s="10">
        <v>0</v>
      </c>
      <c r="AW3" s="10">
        <v>0.16840687100033699</v>
      </c>
      <c r="AX3" s="10">
        <v>0.33681374200067399</v>
      </c>
      <c r="AY3" s="10">
        <v>0.16840687100033699</v>
      </c>
      <c r="AZ3" s="10">
        <v>0</v>
      </c>
      <c r="BA3" s="10">
        <v>0</v>
      </c>
      <c r="BB3" s="10">
        <v>0</v>
      </c>
      <c r="BC3" s="10">
        <v>0</v>
      </c>
      <c r="BD3" s="10">
        <v>28.1239474570562</v>
      </c>
      <c r="BE3" s="10">
        <v>0</v>
      </c>
      <c r="BF3" s="10">
        <v>1.5156618390030301</v>
      </c>
      <c r="BG3" s="10">
        <v>0</v>
      </c>
      <c r="BH3" s="10">
        <v>0.16840687100033699</v>
      </c>
      <c r="BI3" s="10">
        <v>0</v>
      </c>
      <c r="BJ3" s="10">
        <v>0.33681374200067399</v>
      </c>
      <c r="BK3" s="10">
        <v>0</v>
      </c>
      <c r="BL3" s="10">
        <v>0</v>
      </c>
      <c r="BM3" s="10">
        <v>0</v>
      </c>
      <c r="BN3" s="10">
        <v>0</v>
      </c>
      <c r="BO3" s="10">
        <v>0</v>
      </c>
      <c r="BP3" s="10">
        <v>0</v>
      </c>
    </row>
    <row r="4" spans="1:68" x14ac:dyDescent="0.25">
      <c r="A4" s="1" t="s">
        <v>780</v>
      </c>
      <c r="B4" s="1" t="s">
        <v>778</v>
      </c>
      <c r="C4" s="8">
        <v>0</v>
      </c>
      <c r="D4" s="8">
        <v>0</v>
      </c>
      <c r="E4" s="2">
        <v>0</v>
      </c>
      <c r="F4" s="8">
        <v>0</v>
      </c>
      <c r="G4" s="8">
        <v>0</v>
      </c>
      <c r="H4" s="2">
        <v>0</v>
      </c>
      <c r="I4" s="8">
        <v>0</v>
      </c>
      <c r="J4" s="8">
        <v>0</v>
      </c>
      <c r="K4" s="8">
        <v>0</v>
      </c>
      <c r="L4" s="8">
        <v>0</v>
      </c>
      <c r="M4" s="8">
        <v>0</v>
      </c>
      <c r="N4" s="9">
        <v>1.875</v>
      </c>
      <c r="O4" s="9">
        <v>0.34558823529411764</v>
      </c>
      <c r="P4" s="8">
        <v>0</v>
      </c>
      <c r="Q4" s="8">
        <v>0</v>
      </c>
      <c r="R4" s="8">
        <v>5.8823529411764701</v>
      </c>
      <c r="S4" s="8">
        <v>31.25</v>
      </c>
      <c r="T4" s="8">
        <v>0</v>
      </c>
      <c r="U4" s="8">
        <v>0</v>
      </c>
      <c r="V4" s="8">
        <v>50.367647058823529</v>
      </c>
      <c r="W4" s="8">
        <v>0</v>
      </c>
      <c r="X4" s="8">
        <v>12.5</v>
      </c>
      <c r="Y4" s="8">
        <v>1.638189453236339</v>
      </c>
      <c r="Z4" s="8">
        <v>0</v>
      </c>
      <c r="AA4" s="8">
        <v>0</v>
      </c>
      <c r="AB4" s="8">
        <v>0</v>
      </c>
      <c r="AC4" s="8">
        <v>0</v>
      </c>
      <c r="AD4" s="8">
        <v>0</v>
      </c>
      <c r="AE4" s="8">
        <v>0</v>
      </c>
      <c r="AF4" s="8">
        <v>0</v>
      </c>
      <c r="AG4" s="8">
        <v>0</v>
      </c>
      <c r="AH4" s="8">
        <v>0</v>
      </c>
      <c r="AI4" s="8">
        <v>0</v>
      </c>
      <c r="AJ4" s="8">
        <v>0</v>
      </c>
      <c r="AK4" s="8">
        <v>0</v>
      </c>
      <c r="AL4" s="8">
        <v>0</v>
      </c>
      <c r="AM4" s="8">
        <v>0</v>
      </c>
      <c r="AN4" s="8">
        <v>0</v>
      </c>
      <c r="AO4" s="8">
        <v>0</v>
      </c>
      <c r="AP4" s="8">
        <v>0</v>
      </c>
      <c r="AQ4" s="8">
        <v>0</v>
      </c>
      <c r="AR4" s="8">
        <v>0</v>
      </c>
      <c r="AS4" s="8">
        <v>0</v>
      </c>
      <c r="AT4" s="8">
        <v>0</v>
      </c>
      <c r="AU4" s="8">
        <v>0</v>
      </c>
      <c r="AV4" s="8">
        <v>0</v>
      </c>
      <c r="AW4" s="8">
        <v>0</v>
      </c>
      <c r="AX4" s="8">
        <v>0</v>
      </c>
      <c r="AY4" s="8">
        <v>0</v>
      </c>
      <c r="AZ4" s="8">
        <v>0</v>
      </c>
      <c r="BA4" s="8">
        <v>0</v>
      </c>
      <c r="BB4" s="8">
        <v>0</v>
      </c>
      <c r="BC4" s="8">
        <v>0</v>
      </c>
      <c r="BD4" s="8">
        <v>0</v>
      </c>
      <c r="BE4" s="8">
        <v>0</v>
      </c>
      <c r="BF4" s="8">
        <v>0</v>
      </c>
      <c r="BG4" s="8">
        <v>0</v>
      </c>
      <c r="BH4" s="8">
        <v>0</v>
      </c>
      <c r="BI4" s="8">
        <v>0</v>
      </c>
      <c r="BJ4" s="8">
        <v>0</v>
      </c>
      <c r="BK4" s="8">
        <v>0</v>
      </c>
      <c r="BL4" s="8">
        <v>0</v>
      </c>
      <c r="BM4" s="8">
        <v>0</v>
      </c>
      <c r="BN4" s="8">
        <v>0</v>
      </c>
      <c r="BO4" s="8">
        <v>0</v>
      </c>
      <c r="BP4" s="8">
        <v>0</v>
      </c>
    </row>
    <row r="5" spans="1:68" x14ac:dyDescent="0.25">
      <c r="A5" s="1" t="s">
        <v>781</v>
      </c>
      <c r="B5" s="1" t="s">
        <v>778</v>
      </c>
      <c r="C5" s="10">
        <v>0</v>
      </c>
      <c r="D5" s="11">
        <v>3.240312942770899</v>
      </c>
      <c r="E5" s="5">
        <v>1</v>
      </c>
      <c r="F5" s="11">
        <v>2.7598102630444159</v>
      </c>
      <c r="G5" s="11">
        <v>0.18480872297172427</v>
      </c>
      <c r="H5" s="5">
        <v>5</v>
      </c>
      <c r="I5" s="11">
        <v>2.2177046756606913</v>
      </c>
      <c r="J5" s="10">
        <v>0</v>
      </c>
      <c r="K5" s="10">
        <v>0</v>
      </c>
      <c r="L5" s="11">
        <v>3.6961744594344856E-2</v>
      </c>
      <c r="M5" s="11">
        <v>24.468674921456291</v>
      </c>
      <c r="N5" s="11">
        <v>2.7393580977022118</v>
      </c>
      <c r="O5" s="11">
        <v>2.1931251155054516</v>
      </c>
      <c r="P5" s="10">
        <v>0</v>
      </c>
      <c r="Q5" s="10">
        <v>7.3184254296802811</v>
      </c>
      <c r="R5" s="10">
        <v>5.1684839524425552</v>
      </c>
      <c r="S5" s="10">
        <v>23.107250662231255</v>
      </c>
      <c r="T5" s="10">
        <v>0.65299082116675911</v>
      </c>
      <c r="U5" s="10">
        <v>2.7166882276843465</v>
      </c>
      <c r="V5" s="10">
        <v>35.612640916651259</v>
      </c>
      <c r="W5" s="11">
        <v>8.6244070720137997E-2</v>
      </c>
      <c r="X5" s="10">
        <v>25.423519990143532</v>
      </c>
      <c r="Y5" s="10">
        <v>2.2156454137834682</v>
      </c>
      <c r="Z5" s="10">
        <v>0</v>
      </c>
      <c r="AA5" s="10">
        <v>0</v>
      </c>
      <c r="AB5" s="10">
        <v>0</v>
      </c>
      <c r="AC5" s="10">
        <v>0</v>
      </c>
      <c r="AD5" s="10">
        <v>0</v>
      </c>
      <c r="AE5" s="10">
        <v>6.1602907657241419E-2</v>
      </c>
      <c r="AF5" s="10">
        <v>0</v>
      </c>
      <c r="AG5" s="10">
        <v>0</v>
      </c>
      <c r="AH5" s="10">
        <v>0</v>
      </c>
      <c r="AI5" s="10">
        <v>0</v>
      </c>
      <c r="AJ5" s="10">
        <v>0.123205056335512</v>
      </c>
      <c r="AK5" s="10">
        <v>0</v>
      </c>
      <c r="AL5" s="10">
        <v>0</v>
      </c>
      <c r="AM5" s="10">
        <v>0</v>
      </c>
      <c r="AN5" s="10">
        <v>0</v>
      </c>
      <c r="AO5" s="10">
        <v>0</v>
      </c>
      <c r="AP5" s="10">
        <v>0.30801453828620701</v>
      </c>
      <c r="AQ5" s="10">
        <v>0</v>
      </c>
      <c r="AR5" s="10">
        <v>0</v>
      </c>
      <c r="AS5" s="10">
        <v>0.12320581531448301</v>
      </c>
      <c r="AT5" s="10">
        <v>0</v>
      </c>
      <c r="AU5" s="10">
        <v>6.1602907657241399E-2</v>
      </c>
      <c r="AV5" s="10">
        <v>0.98564652251586304</v>
      </c>
      <c r="AW5" s="10">
        <v>0</v>
      </c>
      <c r="AX5" s="10">
        <v>0.24641163062896568</v>
      </c>
      <c r="AY5" s="10">
        <v>0.12320581531448284</v>
      </c>
      <c r="AZ5" s="10">
        <v>0</v>
      </c>
      <c r="BA5" s="10">
        <v>0</v>
      </c>
      <c r="BB5" s="10">
        <v>0</v>
      </c>
      <c r="BC5" s="10">
        <v>0</v>
      </c>
      <c r="BD5" s="10">
        <v>3.8193802747489682</v>
      </c>
      <c r="BE5" s="10">
        <v>0</v>
      </c>
      <c r="BF5" s="10">
        <v>0.67763198422965565</v>
      </c>
      <c r="BG5" s="10">
        <v>0</v>
      </c>
      <c r="BH5" s="10">
        <v>0.24641163062896568</v>
      </c>
      <c r="BI5" s="10">
        <v>0</v>
      </c>
      <c r="BJ5" s="10">
        <v>0.12320581531448284</v>
      </c>
      <c r="BK5" s="10">
        <v>6.1602907657241419E-2</v>
      </c>
      <c r="BL5" s="10">
        <v>0</v>
      </c>
      <c r="BM5" s="10">
        <v>0</v>
      </c>
      <c r="BN5" s="10">
        <v>0</v>
      </c>
      <c r="BO5" s="10">
        <v>0</v>
      </c>
      <c r="BP5" s="10">
        <v>6.1602907657241419E-2</v>
      </c>
    </row>
    <row r="6" spans="1:68" x14ac:dyDescent="0.25">
      <c r="A6" s="1" t="s">
        <v>782</v>
      </c>
      <c r="B6" s="1" t="s">
        <v>778</v>
      </c>
      <c r="C6" s="8">
        <v>0</v>
      </c>
      <c r="D6" s="9">
        <v>100</v>
      </c>
      <c r="E6" s="2">
        <v>0</v>
      </c>
      <c r="F6" s="8">
        <v>0</v>
      </c>
      <c r="G6" s="8">
        <v>0</v>
      </c>
      <c r="H6" s="2">
        <v>0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9">
        <v>0.42620232172470979</v>
      </c>
      <c r="O6" s="9">
        <v>0.47595356550580431</v>
      </c>
      <c r="P6" s="8">
        <v>0</v>
      </c>
      <c r="Q6" s="8">
        <v>1.8794914317302378</v>
      </c>
      <c r="R6" s="8">
        <v>7.7943615257048089</v>
      </c>
      <c r="S6" s="8">
        <v>21.116639027086791</v>
      </c>
      <c r="T6" s="8">
        <v>0.33167495854063017</v>
      </c>
      <c r="U6" s="8">
        <v>0.11055831951354339</v>
      </c>
      <c r="V6" s="8">
        <v>52.183526810392479</v>
      </c>
      <c r="W6" s="8">
        <v>0</v>
      </c>
      <c r="X6" s="8">
        <v>16.58374792703151</v>
      </c>
      <c r="Y6" s="8">
        <v>1.8261736465454714</v>
      </c>
      <c r="Z6" s="8">
        <v>0</v>
      </c>
      <c r="AA6" s="8">
        <v>0</v>
      </c>
      <c r="AB6" s="8">
        <v>0</v>
      </c>
      <c r="AC6" s="8">
        <v>0</v>
      </c>
      <c r="AD6" s="8">
        <v>0</v>
      </c>
      <c r="AE6" s="8">
        <v>0</v>
      </c>
      <c r="AF6" s="8">
        <v>0</v>
      </c>
      <c r="AG6" s="8">
        <v>0</v>
      </c>
      <c r="AH6" s="8">
        <v>0</v>
      </c>
      <c r="AI6" s="8">
        <v>0</v>
      </c>
      <c r="AJ6" s="8">
        <v>0</v>
      </c>
      <c r="AK6" s="8">
        <v>0</v>
      </c>
      <c r="AL6" s="8">
        <v>0</v>
      </c>
      <c r="AM6" s="8">
        <v>0</v>
      </c>
      <c r="AN6" s="8">
        <v>0</v>
      </c>
      <c r="AO6" s="8">
        <v>0</v>
      </c>
      <c r="AP6" s="8">
        <v>0.55279159756771701</v>
      </c>
      <c r="AQ6" s="8">
        <v>0</v>
      </c>
      <c r="AR6" s="8">
        <v>0</v>
      </c>
      <c r="AS6" s="8">
        <v>0</v>
      </c>
      <c r="AT6" s="8">
        <v>0</v>
      </c>
      <c r="AU6" s="8">
        <v>0.55279159756771701</v>
      </c>
      <c r="AV6" s="8">
        <v>0.55279159756771701</v>
      </c>
      <c r="AW6" s="8">
        <v>0.55279159756771701</v>
      </c>
      <c r="AX6" s="8">
        <v>1.10558319513543</v>
      </c>
      <c r="AY6" s="8">
        <v>0.55279159756771701</v>
      </c>
      <c r="AZ6" s="8">
        <v>0</v>
      </c>
      <c r="BA6" s="8">
        <v>0</v>
      </c>
      <c r="BB6" s="8">
        <v>0</v>
      </c>
      <c r="BC6" s="8">
        <v>0.55279159756771701</v>
      </c>
      <c r="BD6" s="8">
        <v>2.76395798783859</v>
      </c>
      <c r="BE6" s="8">
        <v>0</v>
      </c>
      <c r="BF6" s="8">
        <v>0.55279159756771701</v>
      </c>
      <c r="BG6" s="8">
        <v>0</v>
      </c>
      <c r="BH6" s="8">
        <v>0</v>
      </c>
      <c r="BI6" s="8">
        <v>0</v>
      </c>
      <c r="BJ6" s="8">
        <v>0.55279159756771701</v>
      </c>
      <c r="BK6" s="8">
        <v>0</v>
      </c>
      <c r="BL6" s="8">
        <v>0</v>
      </c>
      <c r="BM6" s="8">
        <v>0</v>
      </c>
      <c r="BN6" s="8">
        <v>0</v>
      </c>
      <c r="BO6" s="8">
        <v>0</v>
      </c>
      <c r="BP6" s="8">
        <v>0</v>
      </c>
    </row>
    <row r="7" spans="1:68" x14ac:dyDescent="0.25">
      <c r="A7" s="1" t="s">
        <v>783</v>
      </c>
      <c r="B7" s="1" t="s">
        <v>778</v>
      </c>
      <c r="C7" s="10">
        <v>0</v>
      </c>
      <c r="D7" s="11">
        <v>0.31605562579013902</v>
      </c>
      <c r="E7" s="1">
        <v>0</v>
      </c>
      <c r="F7" s="10">
        <v>0</v>
      </c>
      <c r="G7" s="10">
        <v>0</v>
      </c>
      <c r="H7" s="5">
        <v>2</v>
      </c>
      <c r="I7" s="11">
        <v>0.42140750105351871</v>
      </c>
      <c r="J7" s="10">
        <v>0</v>
      </c>
      <c r="K7" s="10">
        <v>0</v>
      </c>
      <c r="L7" s="10">
        <v>0</v>
      </c>
      <c r="M7" s="10">
        <v>0</v>
      </c>
      <c r="N7" s="11">
        <v>1.8367045933417614</v>
      </c>
      <c r="O7" s="11">
        <v>0.97218710493046767</v>
      </c>
      <c r="P7" s="10">
        <v>0</v>
      </c>
      <c r="Q7" s="10">
        <v>0.99030762747576895</v>
      </c>
      <c r="R7" s="10">
        <v>5.0568900126422243</v>
      </c>
      <c r="S7" s="10">
        <v>25.495153813737879</v>
      </c>
      <c r="T7" s="10">
        <v>0.56890012642225019</v>
      </c>
      <c r="U7" s="10">
        <v>8.4281500210703741E-2</v>
      </c>
      <c r="V7" s="10">
        <v>42.7307206068268</v>
      </c>
      <c r="W7" s="10">
        <v>0</v>
      </c>
      <c r="X7" s="10">
        <v>25.073746312684364</v>
      </c>
      <c r="Y7" s="10">
        <v>1.8619540520830202</v>
      </c>
      <c r="Z7" s="10">
        <v>0</v>
      </c>
      <c r="AA7" s="10">
        <v>0.63211125158027803</v>
      </c>
      <c r="AB7" s="10">
        <v>0.21070375052675935</v>
      </c>
      <c r="AC7" s="10">
        <v>0.21070375052675935</v>
      </c>
      <c r="AD7" s="10">
        <v>0</v>
      </c>
      <c r="AE7" s="10">
        <v>0</v>
      </c>
      <c r="AF7" s="10">
        <v>0</v>
      </c>
      <c r="AG7" s="10">
        <v>0</v>
      </c>
      <c r="AH7" s="10">
        <v>0</v>
      </c>
      <c r="AI7" s="10">
        <v>0</v>
      </c>
      <c r="AJ7" s="10">
        <v>0</v>
      </c>
      <c r="AK7" s="10">
        <v>0</v>
      </c>
      <c r="AL7" s="10">
        <v>0</v>
      </c>
      <c r="AM7" s="10">
        <v>0</v>
      </c>
      <c r="AN7" s="10">
        <v>0.21070375052675935</v>
      </c>
      <c r="AO7" s="10">
        <v>0</v>
      </c>
      <c r="AP7" s="10">
        <v>0.42140750105351871</v>
      </c>
      <c r="AQ7" s="10">
        <v>0</v>
      </c>
      <c r="AR7" s="10">
        <v>0</v>
      </c>
      <c r="AS7" s="10">
        <v>0.21070375052675935</v>
      </c>
      <c r="AT7" s="10">
        <v>0</v>
      </c>
      <c r="AU7" s="10">
        <v>0</v>
      </c>
      <c r="AV7" s="10">
        <v>0</v>
      </c>
      <c r="AW7" s="10">
        <v>0</v>
      </c>
      <c r="AX7" s="10">
        <v>0.42140750105351898</v>
      </c>
      <c r="AY7" s="10">
        <v>0.42140750105351871</v>
      </c>
      <c r="AZ7" s="10">
        <v>0</v>
      </c>
      <c r="BA7" s="10">
        <v>0</v>
      </c>
      <c r="BB7" s="10">
        <v>0</v>
      </c>
      <c r="BC7" s="10">
        <v>0</v>
      </c>
      <c r="BD7" s="10">
        <v>0.42140750105351871</v>
      </c>
      <c r="BE7" s="10">
        <v>0</v>
      </c>
      <c r="BF7" s="10">
        <v>0.63211125158027803</v>
      </c>
      <c r="BG7" s="10">
        <v>0</v>
      </c>
      <c r="BH7" s="10">
        <v>0.21070375052675899</v>
      </c>
      <c r="BI7" s="10">
        <v>0</v>
      </c>
      <c r="BJ7" s="10">
        <v>0.42140750105351871</v>
      </c>
      <c r="BK7" s="10">
        <v>0</v>
      </c>
      <c r="BL7" s="10">
        <v>0</v>
      </c>
      <c r="BM7" s="10">
        <v>0</v>
      </c>
      <c r="BN7" s="10">
        <v>0</v>
      </c>
      <c r="BO7" s="10">
        <v>0</v>
      </c>
      <c r="BP7" s="10">
        <v>0.21070375052675935</v>
      </c>
    </row>
    <row r="8" spans="1:68" x14ac:dyDescent="0.25">
      <c r="A8" s="1" t="s">
        <v>784</v>
      </c>
      <c r="B8" s="1" t="s">
        <v>778</v>
      </c>
      <c r="C8" s="8">
        <v>0</v>
      </c>
      <c r="D8" s="8">
        <v>0</v>
      </c>
      <c r="E8" s="2">
        <v>0</v>
      </c>
      <c r="F8" s="8">
        <v>0</v>
      </c>
      <c r="G8" s="9">
        <v>0.32605151613955002</v>
      </c>
      <c r="H8" s="3">
        <v>2</v>
      </c>
      <c r="I8" s="9">
        <v>1.3042060645582001</v>
      </c>
      <c r="J8" s="8">
        <v>0</v>
      </c>
      <c r="K8" s="9">
        <v>0.17932833387675251</v>
      </c>
      <c r="L8" s="8">
        <v>0</v>
      </c>
      <c r="M8" s="9">
        <v>0.88033909357678519</v>
      </c>
      <c r="N8" s="9">
        <v>1.1279752200847732</v>
      </c>
      <c r="O8" s="9">
        <v>1.1587870883599607</v>
      </c>
      <c r="P8" s="8">
        <v>0</v>
      </c>
      <c r="Q8" s="8">
        <v>3.7169872839908704</v>
      </c>
      <c r="R8" s="8">
        <v>26.671014020215189</v>
      </c>
      <c r="S8" s="8">
        <v>17.818715357026409</v>
      </c>
      <c r="T8" s="8">
        <v>4.8907727420932502E-2</v>
      </c>
      <c r="U8" s="8">
        <v>0.19563090968373001</v>
      </c>
      <c r="V8" s="8">
        <v>35.066840560808608</v>
      </c>
      <c r="W8" s="8">
        <v>0</v>
      </c>
      <c r="X8" s="8">
        <v>16.481904140854255</v>
      </c>
      <c r="Y8" s="8">
        <v>2.11032623001736</v>
      </c>
      <c r="Z8" s="8">
        <v>0</v>
      </c>
      <c r="AA8" s="8">
        <v>0</v>
      </c>
      <c r="AB8" s="8">
        <v>0</v>
      </c>
      <c r="AC8" s="8">
        <v>0</v>
      </c>
      <c r="AD8" s="8">
        <v>0</v>
      </c>
      <c r="AE8" s="8">
        <v>0</v>
      </c>
      <c r="AF8" s="8">
        <v>0</v>
      </c>
      <c r="AG8" s="8">
        <v>0.32605151613955002</v>
      </c>
      <c r="AH8" s="8">
        <v>0</v>
      </c>
      <c r="AI8" s="8">
        <v>0.16302575806977501</v>
      </c>
      <c r="AJ8" s="8">
        <v>0</v>
      </c>
      <c r="AK8" s="8">
        <v>0</v>
      </c>
      <c r="AL8" s="8">
        <v>0</v>
      </c>
      <c r="AM8" s="8">
        <v>0</v>
      </c>
      <c r="AN8" s="8">
        <v>0</v>
      </c>
      <c r="AO8" s="8">
        <v>0</v>
      </c>
      <c r="AP8" s="8">
        <v>0.16302575806977501</v>
      </c>
      <c r="AQ8" s="8">
        <v>0</v>
      </c>
      <c r="AR8" s="8">
        <v>0</v>
      </c>
      <c r="AS8" s="8">
        <v>0</v>
      </c>
      <c r="AT8" s="8">
        <v>0</v>
      </c>
      <c r="AU8" s="8">
        <v>0</v>
      </c>
      <c r="AV8" s="8">
        <v>0.32605151613955002</v>
      </c>
      <c r="AW8" s="8">
        <v>0</v>
      </c>
      <c r="AX8" s="8">
        <v>0.32605151613955002</v>
      </c>
      <c r="AY8" s="8">
        <v>0.65210303227910005</v>
      </c>
      <c r="AZ8" s="8">
        <v>0</v>
      </c>
      <c r="BA8" s="8">
        <v>0</v>
      </c>
      <c r="BB8" s="8">
        <v>0</v>
      </c>
      <c r="BC8" s="8">
        <v>0</v>
      </c>
      <c r="BD8" s="8">
        <v>1.4672318226279752</v>
      </c>
      <c r="BE8" s="8">
        <v>0</v>
      </c>
      <c r="BF8" s="8">
        <v>0.81512879034887509</v>
      </c>
      <c r="BG8" s="8">
        <v>0</v>
      </c>
      <c r="BH8" s="8">
        <v>0</v>
      </c>
      <c r="BI8" s="8">
        <v>0</v>
      </c>
      <c r="BJ8" s="8">
        <v>0.32605151613955002</v>
      </c>
      <c r="BK8" s="8">
        <v>0</v>
      </c>
      <c r="BL8" s="8">
        <v>0</v>
      </c>
      <c r="BM8" s="8">
        <v>0</v>
      </c>
      <c r="BN8" s="8">
        <v>0</v>
      </c>
      <c r="BO8" s="8">
        <v>0</v>
      </c>
      <c r="BP8" s="8">
        <v>0</v>
      </c>
    </row>
    <row r="9" spans="1:68" x14ac:dyDescent="0.25">
      <c r="A9" s="1" t="s">
        <v>785</v>
      </c>
      <c r="B9" s="1" t="s">
        <v>778</v>
      </c>
      <c r="C9" s="10">
        <v>0</v>
      </c>
      <c r="D9" s="10">
        <v>0</v>
      </c>
      <c r="E9" s="1">
        <v>0</v>
      </c>
      <c r="F9" s="11">
        <v>0.4157742219982361</v>
      </c>
      <c r="G9" s="11">
        <v>0.37797656545294189</v>
      </c>
      <c r="H9" s="5">
        <v>2</v>
      </c>
      <c r="I9" s="11">
        <v>2.0158750157490233</v>
      </c>
      <c r="J9" s="10">
        <v>0</v>
      </c>
      <c r="K9" s="10">
        <v>0</v>
      </c>
      <c r="L9" s="10">
        <v>0</v>
      </c>
      <c r="M9" s="10">
        <v>0</v>
      </c>
      <c r="N9" s="11">
        <v>1.0186468438956786</v>
      </c>
      <c r="O9" s="11">
        <v>1.706312208643064</v>
      </c>
      <c r="P9" s="10">
        <v>0</v>
      </c>
      <c r="Q9" s="10">
        <v>0.3905757843013733</v>
      </c>
      <c r="R9" s="10">
        <v>7.0933602116668757</v>
      </c>
      <c r="S9" s="10">
        <v>21.267481416152197</v>
      </c>
      <c r="T9" s="10">
        <v>0.32757969005921628</v>
      </c>
      <c r="U9" s="10">
        <v>0.51656797278568733</v>
      </c>
      <c r="V9" s="10">
        <v>43.11452689933224</v>
      </c>
      <c r="W9" s="10">
        <v>0</v>
      </c>
      <c r="X9" s="10">
        <v>27.289908025702402</v>
      </c>
      <c r="Y9" s="10">
        <v>1.8778682221631569</v>
      </c>
      <c r="Z9" s="10">
        <v>0</v>
      </c>
      <c r="AA9" s="10">
        <v>0</v>
      </c>
      <c r="AB9" s="10">
        <v>0</v>
      </c>
      <c r="AC9" s="10">
        <v>0</v>
      </c>
      <c r="AD9" s="10">
        <v>0</v>
      </c>
      <c r="AE9" s="10">
        <v>0</v>
      </c>
      <c r="AF9" s="10">
        <v>0</v>
      </c>
      <c r="AG9" s="10">
        <v>0</v>
      </c>
      <c r="AH9" s="10">
        <v>0</v>
      </c>
      <c r="AI9" s="10">
        <v>0</v>
      </c>
      <c r="AJ9" s="10">
        <v>0</v>
      </c>
      <c r="AK9" s="10">
        <v>0</v>
      </c>
      <c r="AL9" s="10">
        <v>0</v>
      </c>
      <c r="AM9" s="10">
        <v>0</v>
      </c>
      <c r="AN9" s="10">
        <v>0</v>
      </c>
      <c r="AO9" s="10">
        <v>0</v>
      </c>
      <c r="AP9" s="10">
        <v>0.25198437696862791</v>
      </c>
      <c r="AQ9" s="10">
        <v>0</v>
      </c>
      <c r="AR9" s="10">
        <v>0</v>
      </c>
      <c r="AS9" s="10">
        <v>0.50396875393725582</v>
      </c>
      <c r="AT9" s="10">
        <v>0</v>
      </c>
      <c r="AU9" s="10">
        <v>0</v>
      </c>
      <c r="AV9" s="10">
        <v>0.37797656545294189</v>
      </c>
      <c r="AW9" s="10">
        <v>0</v>
      </c>
      <c r="AX9" s="10">
        <v>0.12599218848431396</v>
      </c>
      <c r="AY9" s="10">
        <v>0.25198437696862791</v>
      </c>
      <c r="AZ9" s="10">
        <v>0</v>
      </c>
      <c r="BA9" s="10">
        <v>0</v>
      </c>
      <c r="BB9" s="10">
        <v>0</v>
      </c>
      <c r="BC9" s="10">
        <v>0.50396875393725582</v>
      </c>
      <c r="BD9" s="10">
        <v>5.2916719163411869</v>
      </c>
      <c r="BE9" s="10">
        <v>0</v>
      </c>
      <c r="BF9" s="10">
        <v>1.6378984502960816</v>
      </c>
      <c r="BG9" s="10">
        <v>0</v>
      </c>
      <c r="BH9" s="10">
        <v>0.12599218848431396</v>
      </c>
      <c r="BI9" s="10">
        <v>0.12599218848431396</v>
      </c>
      <c r="BJ9" s="10">
        <v>0.50396875393725604</v>
      </c>
      <c r="BK9" s="10">
        <v>0</v>
      </c>
      <c r="BL9" s="10">
        <v>0</v>
      </c>
      <c r="BM9" s="10">
        <v>0</v>
      </c>
      <c r="BN9" s="10">
        <v>0</v>
      </c>
      <c r="BO9" s="10">
        <v>0</v>
      </c>
      <c r="BP9" s="10">
        <v>1.0079375078745116</v>
      </c>
    </row>
    <row r="10" spans="1:68" x14ac:dyDescent="0.25">
      <c r="A10" s="1" t="s">
        <v>786</v>
      </c>
      <c r="B10" s="1" t="s">
        <v>778</v>
      </c>
      <c r="C10" s="8">
        <v>0</v>
      </c>
      <c r="D10" s="9">
        <v>23.749312809235846</v>
      </c>
      <c r="E10" s="2">
        <v>0</v>
      </c>
      <c r="F10" s="8">
        <v>0</v>
      </c>
      <c r="G10" s="8">
        <v>0</v>
      </c>
      <c r="H10" s="2">
        <v>0</v>
      </c>
      <c r="I10" s="8">
        <v>0</v>
      </c>
      <c r="J10" s="9">
        <v>0.43980208905992307</v>
      </c>
      <c r="K10" s="9">
        <v>0.76965365585486534</v>
      </c>
      <c r="L10" s="8">
        <v>0</v>
      </c>
      <c r="M10" s="8">
        <v>0</v>
      </c>
      <c r="N10" s="9">
        <v>1.0285871357888949</v>
      </c>
      <c r="O10" s="9">
        <v>0.68719076415612979</v>
      </c>
      <c r="P10" s="8">
        <v>0</v>
      </c>
      <c r="Q10" s="8">
        <v>3.4084661902144036</v>
      </c>
      <c r="R10" s="8">
        <v>1.2644310060472788</v>
      </c>
      <c r="S10" s="8">
        <v>19.791094007696536</v>
      </c>
      <c r="T10" s="8">
        <v>0.16492578339747113</v>
      </c>
      <c r="U10" s="8">
        <v>0.82462891698735563</v>
      </c>
      <c r="V10" s="8">
        <v>46.564046179219353</v>
      </c>
      <c r="W10" s="8">
        <v>0</v>
      </c>
      <c r="X10" s="8">
        <v>27.982407916437602</v>
      </c>
      <c r="Y10" s="8">
        <v>1.8083587127778347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8">
        <v>0</v>
      </c>
      <c r="AG10" s="8">
        <v>0</v>
      </c>
      <c r="AH10" s="8">
        <v>0</v>
      </c>
      <c r="AI10" s="8">
        <v>0</v>
      </c>
      <c r="AJ10" s="8">
        <v>0</v>
      </c>
      <c r="AK10" s="8">
        <v>0</v>
      </c>
      <c r="AL10" s="8">
        <v>0</v>
      </c>
      <c r="AM10" s="8">
        <v>0</v>
      </c>
      <c r="AN10" s="8">
        <v>0</v>
      </c>
      <c r="AO10" s="8">
        <v>0</v>
      </c>
      <c r="AP10" s="8">
        <v>0</v>
      </c>
      <c r="AQ10" s="8">
        <v>0</v>
      </c>
      <c r="AR10" s="8">
        <v>0</v>
      </c>
      <c r="AS10" s="8">
        <v>0</v>
      </c>
      <c r="AT10" s="8">
        <v>0</v>
      </c>
      <c r="AU10" s="8">
        <v>0</v>
      </c>
      <c r="AV10" s="8">
        <v>0</v>
      </c>
      <c r="AW10" s="8">
        <v>0.54975261132490383</v>
      </c>
      <c r="AX10" s="8">
        <v>0.54975261132490383</v>
      </c>
      <c r="AY10" s="8">
        <v>0</v>
      </c>
      <c r="AZ10" s="8">
        <v>0</v>
      </c>
      <c r="BA10" s="8">
        <v>0</v>
      </c>
      <c r="BB10" s="8">
        <v>0</v>
      </c>
      <c r="BC10" s="8">
        <v>0</v>
      </c>
      <c r="BD10" s="8">
        <v>0</v>
      </c>
      <c r="BE10" s="8">
        <v>0</v>
      </c>
      <c r="BF10" s="8">
        <v>0.54975261132490383</v>
      </c>
      <c r="BG10" s="8">
        <v>0</v>
      </c>
      <c r="BH10" s="8">
        <v>0</v>
      </c>
      <c r="BI10" s="8">
        <v>0</v>
      </c>
      <c r="BJ10" s="8">
        <v>0.54975261132490383</v>
      </c>
      <c r="BK10" s="8">
        <v>0</v>
      </c>
      <c r="BL10" s="8">
        <v>0</v>
      </c>
      <c r="BM10" s="8">
        <v>0</v>
      </c>
      <c r="BN10" s="8">
        <v>0</v>
      </c>
      <c r="BO10" s="8">
        <v>0</v>
      </c>
      <c r="BP10" s="8">
        <v>1.0995052226498077</v>
      </c>
    </row>
    <row r="11" spans="1:68" x14ac:dyDescent="0.25">
      <c r="A11" s="1" t="s">
        <v>787</v>
      </c>
      <c r="B11" s="1" t="s">
        <v>778</v>
      </c>
      <c r="C11" s="10">
        <v>0</v>
      </c>
      <c r="D11" s="11">
        <v>0.46671579464505036</v>
      </c>
      <c r="E11" s="1">
        <v>0</v>
      </c>
      <c r="F11" s="10">
        <v>0</v>
      </c>
      <c r="G11" s="10">
        <v>0</v>
      </c>
      <c r="H11" s="5">
        <v>2</v>
      </c>
      <c r="I11" s="11">
        <v>1.7194792434291331</v>
      </c>
      <c r="J11" s="11">
        <v>0.31933185949398185</v>
      </c>
      <c r="K11" s="11">
        <v>1.3755833947433065</v>
      </c>
      <c r="L11" s="10">
        <v>0</v>
      </c>
      <c r="M11" s="10">
        <v>0</v>
      </c>
      <c r="N11" s="11">
        <v>0.92041267501842305</v>
      </c>
      <c r="O11" s="11">
        <v>1.895111766150823</v>
      </c>
      <c r="P11" s="10">
        <v>0</v>
      </c>
      <c r="Q11" s="10">
        <v>3.2178825841316634</v>
      </c>
      <c r="R11" s="10">
        <v>14.836649471874233</v>
      </c>
      <c r="S11" s="10">
        <v>37.902235323016455</v>
      </c>
      <c r="T11" s="10">
        <v>9.8255956767379041E-2</v>
      </c>
      <c r="U11" s="10">
        <v>0.39302382706951616</v>
      </c>
      <c r="V11" s="10">
        <v>28.494227462539918</v>
      </c>
      <c r="W11" s="10">
        <v>0</v>
      </c>
      <c r="X11" s="10">
        <v>15.057725374600835</v>
      </c>
      <c r="Y11" s="10">
        <v>2.067067525405017</v>
      </c>
      <c r="Z11" s="10">
        <v>0</v>
      </c>
      <c r="AA11" s="10">
        <v>0</v>
      </c>
      <c r="AB11" s="10">
        <v>0</v>
      </c>
      <c r="AC11" s="10">
        <v>0</v>
      </c>
      <c r="AD11" s="10">
        <v>0</v>
      </c>
      <c r="AE11" s="10">
        <v>0</v>
      </c>
      <c r="AF11" s="10">
        <v>0</v>
      </c>
      <c r="AG11" s="10">
        <v>0</v>
      </c>
      <c r="AH11" s="10">
        <v>0</v>
      </c>
      <c r="AI11" s="10">
        <v>0.73691967575534267</v>
      </c>
      <c r="AJ11" s="10">
        <v>0</v>
      </c>
      <c r="AK11" s="10">
        <v>0</v>
      </c>
      <c r="AL11" s="10">
        <v>0</v>
      </c>
      <c r="AM11" s="10">
        <v>0</v>
      </c>
      <c r="AN11" s="10">
        <v>0</v>
      </c>
      <c r="AO11" s="10">
        <v>0</v>
      </c>
      <c r="AP11" s="10">
        <v>0.24563989191844757</v>
      </c>
      <c r="AQ11" s="10">
        <v>0</v>
      </c>
      <c r="AR11" s="10">
        <v>0</v>
      </c>
      <c r="AS11" s="10">
        <v>0</v>
      </c>
      <c r="AT11" s="10">
        <v>0</v>
      </c>
      <c r="AU11" s="10">
        <v>0</v>
      </c>
      <c r="AV11" s="10">
        <v>0.24563989191844757</v>
      </c>
      <c r="AW11" s="10">
        <v>0.24563989191844757</v>
      </c>
      <c r="AX11" s="10">
        <v>0.49127978383689513</v>
      </c>
      <c r="AY11" s="10">
        <v>0.49127978383689513</v>
      </c>
      <c r="AZ11" s="10">
        <v>0</v>
      </c>
      <c r="BA11" s="10">
        <v>0</v>
      </c>
      <c r="BB11" s="10">
        <v>0</v>
      </c>
      <c r="BC11" s="10">
        <v>0.24563989191844757</v>
      </c>
      <c r="BD11" s="10">
        <v>0</v>
      </c>
      <c r="BE11" s="10">
        <v>0</v>
      </c>
      <c r="BF11" s="10">
        <v>0</v>
      </c>
      <c r="BG11" s="10">
        <v>0</v>
      </c>
      <c r="BH11" s="10">
        <v>0</v>
      </c>
      <c r="BI11" s="10">
        <v>0</v>
      </c>
      <c r="BJ11" s="10">
        <v>0.73691967575534267</v>
      </c>
      <c r="BK11" s="10">
        <v>0</v>
      </c>
      <c r="BL11" s="10">
        <v>0</v>
      </c>
      <c r="BM11" s="10">
        <v>0</v>
      </c>
      <c r="BN11" s="10">
        <v>0</v>
      </c>
      <c r="BO11" s="10">
        <v>0</v>
      </c>
      <c r="BP11" s="10">
        <v>0</v>
      </c>
    </row>
    <row r="12" spans="1:68" x14ac:dyDescent="0.25">
      <c r="A12" s="1" t="s">
        <v>788</v>
      </c>
      <c r="B12" s="1" t="s">
        <v>778</v>
      </c>
      <c r="C12" s="8">
        <v>0</v>
      </c>
      <c r="D12" s="9">
        <v>2.9197080291970807</v>
      </c>
      <c r="E12" s="3">
        <v>2</v>
      </c>
      <c r="F12" s="8">
        <v>0</v>
      </c>
      <c r="G12" s="8">
        <v>0</v>
      </c>
      <c r="H12" s="2">
        <v>0</v>
      </c>
      <c r="I12" s="9">
        <v>2.2215169787369091</v>
      </c>
      <c r="J12" s="9">
        <v>1.8724214535068233</v>
      </c>
      <c r="K12" s="8">
        <v>0</v>
      </c>
      <c r="L12" s="8">
        <v>0</v>
      </c>
      <c r="M12" s="9">
        <v>2.0945731513805144</v>
      </c>
      <c r="N12" s="9">
        <v>2.0821961282132659</v>
      </c>
      <c r="O12" s="9">
        <v>0.22278641701047286</v>
      </c>
      <c r="P12" s="8">
        <v>0</v>
      </c>
      <c r="Q12" s="8">
        <v>5.9980958425896551</v>
      </c>
      <c r="R12" s="8">
        <v>5.7759441447159636</v>
      </c>
      <c r="S12" s="8">
        <v>25.007933989209779</v>
      </c>
      <c r="T12" s="8">
        <v>3.1735956839098703E-2</v>
      </c>
      <c r="U12" s="8">
        <v>3.9035226912091403</v>
      </c>
      <c r="V12" s="8">
        <v>44.779435099968268</v>
      </c>
      <c r="W12" s="9">
        <v>0.38083148206918438</v>
      </c>
      <c r="X12" s="8">
        <v>14.503332275468106</v>
      </c>
      <c r="Y12" s="8">
        <v>2.1211133341559045</v>
      </c>
      <c r="Z12" s="8">
        <v>0</v>
      </c>
      <c r="AA12" s="8">
        <v>0</v>
      </c>
      <c r="AB12" s="8">
        <v>0</v>
      </c>
      <c r="AC12" s="8">
        <v>0</v>
      </c>
      <c r="AD12" s="8">
        <v>0</v>
      </c>
      <c r="AE12" s="8">
        <v>0</v>
      </c>
      <c r="AF12" s="8">
        <v>0</v>
      </c>
      <c r="AG12" s="8">
        <v>0</v>
      </c>
      <c r="AH12" s="8">
        <v>0</v>
      </c>
      <c r="AI12" s="8">
        <v>0</v>
      </c>
      <c r="AJ12" s="8">
        <v>0</v>
      </c>
      <c r="AK12" s="8">
        <v>0</v>
      </c>
      <c r="AL12" s="8">
        <v>0</v>
      </c>
      <c r="AM12" s="8">
        <v>0</v>
      </c>
      <c r="AN12" s="8">
        <v>0</v>
      </c>
      <c r="AO12" s="8">
        <v>0</v>
      </c>
      <c r="AP12" s="8">
        <v>0</v>
      </c>
      <c r="AQ12" s="8">
        <v>0</v>
      </c>
      <c r="AR12" s="8">
        <v>0</v>
      </c>
      <c r="AS12" s="8">
        <v>0</v>
      </c>
      <c r="AT12" s="8">
        <v>0</v>
      </c>
      <c r="AU12" s="8">
        <v>0</v>
      </c>
      <c r="AV12" s="8">
        <v>0.634719136781974</v>
      </c>
      <c r="AW12" s="8">
        <v>0.634719136781974</v>
      </c>
      <c r="AX12" s="8">
        <v>0.317359568390987</v>
      </c>
      <c r="AY12" s="8">
        <v>0.317359568390987</v>
      </c>
      <c r="AZ12" s="8">
        <v>0</v>
      </c>
      <c r="BA12" s="8">
        <v>0</v>
      </c>
      <c r="BB12" s="8">
        <v>0</v>
      </c>
      <c r="BC12" s="8">
        <v>0.317359568390987</v>
      </c>
      <c r="BD12" s="8">
        <v>0</v>
      </c>
      <c r="BE12" s="8">
        <v>0.634719136781974</v>
      </c>
      <c r="BF12" s="8">
        <v>0.952078705172961</v>
      </c>
      <c r="BG12" s="8">
        <v>0</v>
      </c>
      <c r="BH12" s="8">
        <v>0</v>
      </c>
      <c r="BI12" s="8">
        <v>0</v>
      </c>
      <c r="BJ12" s="8">
        <v>0.317359568390987</v>
      </c>
      <c r="BK12" s="8">
        <v>0</v>
      </c>
      <c r="BL12" s="8">
        <v>0</v>
      </c>
      <c r="BM12" s="8">
        <v>0</v>
      </c>
      <c r="BN12" s="8">
        <v>0</v>
      </c>
      <c r="BO12" s="8">
        <v>0</v>
      </c>
      <c r="BP12" s="8">
        <v>0.317359568390987</v>
      </c>
    </row>
    <row r="13" spans="1:68" x14ac:dyDescent="0.25">
      <c r="A13" s="1" t="s">
        <v>789</v>
      </c>
      <c r="B13" s="1" t="s">
        <v>778</v>
      </c>
      <c r="C13" s="10">
        <v>0</v>
      </c>
      <c r="D13" s="11">
        <v>2.4659645517595687</v>
      </c>
      <c r="E13" s="5">
        <v>1</v>
      </c>
      <c r="F13" s="10">
        <v>0</v>
      </c>
      <c r="G13" s="11">
        <v>0.38530696121243257</v>
      </c>
      <c r="H13" s="5">
        <v>2</v>
      </c>
      <c r="I13" s="11">
        <v>1.5412278448497303</v>
      </c>
      <c r="J13" s="10">
        <v>0</v>
      </c>
      <c r="K13" s="10">
        <v>0</v>
      </c>
      <c r="L13" s="10">
        <v>0</v>
      </c>
      <c r="M13" s="10">
        <v>0</v>
      </c>
      <c r="N13" s="11">
        <v>1.828666837914205</v>
      </c>
      <c r="O13" s="11">
        <v>1.3691240688415105</v>
      </c>
      <c r="P13" s="10">
        <v>0</v>
      </c>
      <c r="Q13" s="10">
        <v>2.6329309016182889</v>
      </c>
      <c r="R13" s="10">
        <v>12.239917801181608</v>
      </c>
      <c r="S13" s="10">
        <v>22.835859234523507</v>
      </c>
      <c r="T13" s="10">
        <v>0.82198818391985617</v>
      </c>
      <c r="U13" s="10">
        <v>1.6953506293347034</v>
      </c>
      <c r="V13" s="10">
        <v>33.829951194451581</v>
      </c>
      <c r="W13" s="10">
        <v>0</v>
      </c>
      <c r="X13" s="10">
        <v>25.944002054970461</v>
      </c>
      <c r="Y13" s="10">
        <v>2.1862549953238837</v>
      </c>
      <c r="Z13" s="10">
        <v>0</v>
      </c>
      <c r="AA13" s="10">
        <v>0</v>
      </c>
      <c r="AB13" s="10">
        <v>0</v>
      </c>
      <c r="AC13" s="10">
        <v>0</v>
      </c>
      <c r="AD13" s="10">
        <v>0</v>
      </c>
      <c r="AE13" s="10">
        <v>0</v>
      </c>
      <c r="AF13" s="10">
        <v>0</v>
      </c>
      <c r="AG13" s="10">
        <v>0</v>
      </c>
      <c r="AH13" s="10">
        <v>0</v>
      </c>
      <c r="AI13" s="10">
        <v>0</v>
      </c>
      <c r="AJ13" s="10">
        <v>0</v>
      </c>
      <c r="AK13" s="10">
        <v>0</v>
      </c>
      <c r="AL13" s="10">
        <v>0</v>
      </c>
      <c r="AM13" s="10">
        <v>0</v>
      </c>
      <c r="AN13" s="10">
        <v>0</v>
      </c>
      <c r="AO13" s="10">
        <v>0</v>
      </c>
      <c r="AP13" s="10">
        <v>0</v>
      </c>
      <c r="AQ13" s="10">
        <v>0</v>
      </c>
      <c r="AR13" s="10">
        <v>0.51374261494991014</v>
      </c>
      <c r="AS13" s="10">
        <v>0.25687130747495507</v>
      </c>
      <c r="AT13" s="10">
        <v>0.25687130747495507</v>
      </c>
      <c r="AU13" s="10">
        <v>0.12843565373747753</v>
      </c>
      <c r="AV13" s="10">
        <v>0.25687130747495507</v>
      </c>
      <c r="AW13" s="10">
        <v>0.12843565373747753</v>
      </c>
      <c r="AX13" s="10">
        <v>0.25687130747495507</v>
      </c>
      <c r="AY13" s="10">
        <v>0.77061392242486515</v>
      </c>
      <c r="AZ13" s="10">
        <v>0</v>
      </c>
      <c r="BA13" s="10">
        <v>0</v>
      </c>
      <c r="BB13" s="10">
        <v>0</v>
      </c>
      <c r="BC13" s="10">
        <v>0.25687130747495507</v>
      </c>
      <c r="BD13" s="10">
        <v>11.0454662214231</v>
      </c>
      <c r="BE13" s="10">
        <v>0</v>
      </c>
      <c r="BF13" s="10">
        <v>1.7980991523246854</v>
      </c>
      <c r="BG13" s="10">
        <v>0</v>
      </c>
      <c r="BH13" s="10">
        <v>0.25687130747495507</v>
      </c>
      <c r="BI13" s="10">
        <v>0.38530696121243257</v>
      </c>
      <c r="BJ13" s="10">
        <v>0.6421782686873877</v>
      </c>
      <c r="BK13" s="10">
        <v>0</v>
      </c>
      <c r="BL13" s="10">
        <v>0</v>
      </c>
      <c r="BM13" s="10">
        <v>0</v>
      </c>
      <c r="BN13" s="10">
        <v>0</v>
      </c>
      <c r="BO13" s="10">
        <v>0</v>
      </c>
      <c r="BP13" s="10">
        <v>0</v>
      </c>
    </row>
    <row r="14" spans="1:68" x14ac:dyDescent="0.25">
      <c r="A14" s="1" t="s">
        <v>790</v>
      </c>
      <c r="B14" s="1" t="s">
        <v>778</v>
      </c>
      <c r="C14" s="8">
        <v>0</v>
      </c>
      <c r="D14" s="8">
        <v>0</v>
      </c>
      <c r="E14" s="2">
        <v>0</v>
      </c>
      <c r="F14" s="8">
        <v>0</v>
      </c>
      <c r="G14" s="9">
        <v>0.21367521367521369</v>
      </c>
      <c r="H14" s="2">
        <v>0</v>
      </c>
      <c r="I14" s="9">
        <v>0.21367521367521369</v>
      </c>
      <c r="J14" s="8">
        <v>0</v>
      </c>
      <c r="K14" s="8">
        <v>0</v>
      </c>
      <c r="L14" s="8">
        <v>0</v>
      </c>
      <c r="M14" s="8">
        <v>0</v>
      </c>
      <c r="N14" s="9">
        <v>1.4737179487179488</v>
      </c>
      <c r="O14" s="9">
        <v>1.1623931623931625</v>
      </c>
      <c r="P14" s="8">
        <v>0</v>
      </c>
      <c r="Q14" s="8">
        <v>0</v>
      </c>
      <c r="R14" s="8">
        <v>8.9743589743589745</v>
      </c>
      <c r="S14" s="8">
        <v>17.585470085470085</v>
      </c>
      <c r="T14" s="8">
        <v>1.3888888888888891</v>
      </c>
      <c r="U14" s="8">
        <v>4.2735042735042743E-2</v>
      </c>
      <c r="V14" s="8">
        <v>46.602564102564109</v>
      </c>
      <c r="W14" s="8">
        <v>0</v>
      </c>
      <c r="X14" s="8">
        <v>25.40598290598291</v>
      </c>
      <c r="Y14" s="8">
        <v>1.8591235645257509</v>
      </c>
      <c r="Z14" s="8">
        <v>0</v>
      </c>
      <c r="AA14" s="8">
        <v>0.21367521367521369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  <c r="AH14" s="8">
        <v>0</v>
      </c>
      <c r="AI14" s="8">
        <v>0</v>
      </c>
      <c r="AJ14" s="8">
        <v>0</v>
      </c>
      <c r="AK14" s="8">
        <v>0</v>
      </c>
      <c r="AL14" s="8">
        <v>0</v>
      </c>
      <c r="AM14" s="58">
        <v>0</v>
      </c>
      <c r="AN14" s="8">
        <v>0</v>
      </c>
      <c r="AO14" s="8">
        <v>0</v>
      </c>
      <c r="AP14" s="8">
        <v>0.42735042735042739</v>
      </c>
      <c r="AQ14" s="8">
        <v>0</v>
      </c>
      <c r="AR14" s="8">
        <v>0</v>
      </c>
      <c r="AS14" s="8">
        <v>0.85470085470085477</v>
      </c>
      <c r="AT14" s="8">
        <v>0</v>
      </c>
      <c r="AU14" s="8">
        <v>0</v>
      </c>
      <c r="AV14" s="8">
        <v>0</v>
      </c>
      <c r="AW14" s="8">
        <v>0</v>
      </c>
      <c r="AX14" s="8">
        <v>0.42735042735042739</v>
      </c>
      <c r="AY14" s="8">
        <v>0.85470085470085477</v>
      </c>
      <c r="AZ14" s="8">
        <v>0</v>
      </c>
      <c r="BA14" s="8">
        <v>0</v>
      </c>
      <c r="BB14" s="8">
        <v>0</v>
      </c>
      <c r="BC14" s="8">
        <v>0.21367521367521369</v>
      </c>
      <c r="BD14" s="8">
        <v>5.982905982905983</v>
      </c>
      <c r="BE14" s="8">
        <v>0</v>
      </c>
      <c r="BF14" s="8">
        <v>1.2820512820512822</v>
      </c>
      <c r="BG14" s="8">
        <v>0</v>
      </c>
      <c r="BH14" s="8">
        <v>0.21367521367521369</v>
      </c>
      <c r="BI14" s="8">
        <v>0</v>
      </c>
      <c r="BJ14" s="8">
        <v>0.42735042735042739</v>
      </c>
      <c r="BK14" s="8">
        <v>0</v>
      </c>
      <c r="BL14" s="8">
        <v>0</v>
      </c>
      <c r="BM14" s="8">
        <v>0</v>
      </c>
      <c r="BN14" s="8">
        <v>0</v>
      </c>
      <c r="BO14" s="8">
        <v>0</v>
      </c>
      <c r="BP14" s="8">
        <v>0.42735042735042739</v>
      </c>
    </row>
    <row r="15" spans="1:68" x14ac:dyDescent="0.25">
      <c r="A15" s="1" t="s">
        <v>791</v>
      </c>
      <c r="B15" s="1" t="s">
        <v>778</v>
      </c>
      <c r="C15" s="10">
        <v>0</v>
      </c>
      <c r="D15" s="10">
        <v>0</v>
      </c>
      <c r="E15" s="1">
        <v>0</v>
      </c>
      <c r="F15" s="10">
        <v>0</v>
      </c>
      <c r="G15" s="10">
        <v>0</v>
      </c>
      <c r="H15" s="1">
        <v>0</v>
      </c>
      <c r="I15" s="11">
        <v>3.6496350364963499</v>
      </c>
      <c r="J15" s="10">
        <v>0</v>
      </c>
      <c r="K15" s="10">
        <v>0</v>
      </c>
      <c r="L15" s="10">
        <v>0</v>
      </c>
      <c r="M15" s="10">
        <v>0</v>
      </c>
      <c r="N15" s="11">
        <v>0.65693430656934304</v>
      </c>
      <c r="O15" s="11">
        <v>1.5308191403081912</v>
      </c>
      <c r="P15" s="10">
        <v>0</v>
      </c>
      <c r="Q15" s="10">
        <v>1.013787510137875</v>
      </c>
      <c r="R15" s="10">
        <v>17.639902676399025</v>
      </c>
      <c r="S15" s="10">
        <v>25.831305758313057</v>
      </c>
      <c r="T15" s="10">
        <v>0</v>
      </c>
      <c r="U15" s="10">
        <v>0.9326845093268451</v>
      </c>
      <c r="V15" s="10">
        <v>35.320356853203563</v>
      </c>
      <c r="W15" s="10">
        <v>0</v>
      </c>
      <c r="X15" s="10">
        <v>19.261962692619626</v>
      </c>
      <c r="Y15" s="10">
        <v>2.0640431828296628</v>
      </c>
      <c r="Z15" s="10">
        <v>0</v>
      </c>
      <c r="AA15" s="10">
        <v>0</v>
      </c>
      <c r="AB15" s="10">
        <v>0</v>
      </c>
      <c r="AC15" s="10">
        <v>0</v>
      </c>
      <c r="AD15" s="10">
        <v>0</v>
      </c>
      <c r="AE15" s="10">
        <v>0</v>
      </c>
      <c r="AF15" s="10">
        <v>0</v>
      </c>
      <c r="AG15" s="10">
        <v>0</v>
      </c>
      <c r="AH15" s="10">
        <v>0</v>
      </c>
      <c r="AI15" s="10">
        <v>0</v>
      </c>
      <c r="AJ15" s="10">
        <v>0</v>
      </c>
      <c r="AK15" s="10">
        <v>0</v>
      </c>
      <c r="AL15" s="10">
        <v>0</v>
      </c>
      <c r="AM15" s="10">
        <v>0</v>
      </c>
      <c r="AN15" s="10">
        <v>0</v>
      </c>
      <c r="AO15" s="10">
        <v>0</v>
      </c>
      <c r="AP15" s="10">
        <v>0.40551500405515001</v>
      </c>
      <c r="AQ15" s="10">
        <v>0</v>
      </c>
      <c r="AR15" s="10">
        <v>0</v>
      </c>
      <c r="AS15" s="10">
        <v>0.40551500405515001</v>
      </c>
      <c r="AT15" s="10">
        <v>0.40551500405515001</v>
      </c>
      <c r="AU15" s="10">
        <v>0</v>
      </c>
      <c r="AV15" s="10">
        <v>0.81103000811030002</v>
      </c>
      <c r="AW15" s="10">
        <v>0</v>
      </c>
      <c r="AX15" s="10">
        <v>0.40551500405515001</v>
      </c>
      <c r="AY15" s="10">
        <v>0.40551500405515001</v>
      </c>
      <c r="AZ15" s="10">
        <v>0</v>
      </c>
      <c r="BA15" s="10">
        <v>0</v>
      </c>
      <c r="BB15" s="10">
        <v>0</v>
      </c>
      <c r="BC15" s="10">
        <v>0.40551500405515001</v>
      </c>
      <c r="BD15" s="10">
        <v>4.8661800486617999</v>
      </c>
      <c r="BE15" s="10">
        <v>0</v>
      </c>
      <c r="BF15" s="10">
        <v>0.81103000811030002</v>
      </c>
      <c r="BG15" s="10">
        <v>0</v>
      </c>
      <c r="BH15" s="10">
        <v>0.81103000811030002</v>
      </c>
      <c r="BI15" s="10">
        <v>0</v>
      </c>
      <c r="BJ15" s="10">
        <v>0.40551500405515001</v>
      </c>
      <c r="BK15" s="10">
        <v>0</v>
      </c>
      <c r="BL15" s="10">
        <v>0</v>
      </c>
      <c r="BM15" s="10">
        <v>0</v>
      </c>
      <c r="BN15" s="10">
        <v>0</v>
      </c>
      <c r="BO15" s="10">
        <v>0</v>
      </c>
      <c r="BP15" s="10">
        <v>2.4330900243308999</v>
      </c>
    </row>
    <row r="16" spans="1:68" x14ac:dyDescent="0.25">
      <c r="A16" s="1" t="s">
        <v>792</v>
      </c>
      <c r="B16" s="1" t="s">
        <v>778</v>
      </c>
      <c r="C16" s="8">
        <v>0</v>
      </c>
      <c r="D16" s="8">
        <v>0</v>
      </c>
      <c r="E16" s="2">
        <v>0</v>
      </c>
      <c r="F16" s="8">
        <v>0</v>
      </c>
      <c r="G16" s="9">
        <v>0.68236096895257592</v>
      </c>
      <c r="H16" s="3">
        <v>9</v>
      </c>
      <c r="I16" s="9">
        <v>0.85295121119071993</v>
      </c>
      <c r="J16" s="9">
        <v>2.8317980211531903</v>
      </c>
      <c r="K16" s="9">
        <v>13.016035482770386</v>
      </c>
      <c r="L16" s="8">
        <v>0</v>
      </c>
      <c r="M16" s="9">
        <v>9.8771750255885351</v>
      </c>
      <c r="N16" s="9">
        <v>0.76697372910269535</v>
      </c>
      <c r="O16" s="9">
        <v>0.72671443193449325</v>
      </c>
      <c r="P16" s="8">
        <v>0</v>
      </c>
      <c r="Q16" s="8">
        <v>23.89969293756397</v>
      </c>
      <c r="R16" s="8">
        <v>7.1306721255544172</v>
      </c>
      <c r="S16" s="8">
        <v>21.784373933810986</v>
      </c>
      <c r="T16" s="8">
        <v>0.1364721937905152</v>
      </c>
      <c r="U16" s="8">
        <v>6.82360968952576E-2</v>
      </c>
      <c r="V16" s="8">
        <v>31.132719208461275</v>
      </c>
      <c r="W16" s="8">
        <v>0</v>
      </c>
      <c r="X16" s="8">
        <v>15.847833503923574</v>
      </c>
      <c r="Y16" s="8">
        <v>2.2095995580651553</v>
      </c>
      <c r="Z16" s="8">
        <v>0</v>
      </c>
      <c r="AA16" s="8">
        <v>0</v>
      </c>
      <c r="AB16" s="8">
        <v>0</v>
      </c>
      <c r="AC16" s="8">
        <v>0</v>
      </c>
      <c r="AD16" s="8">
        <v>0</v>
      </c>
      <c r="AE16" s="8">
        <v>0</v>
      </c>
      <c r="AF16" s="8">
        <v>0</v>
      </c>
      <c r="AG16" s="8">
        <v>0</v>
      </c>
      <c r="AH16" s="8">
        <v>0</v>
      </c>
      <c r="AI16" s="8">
        <v>0</v>
      </c>
      <c r="AJ16" s="8">
        <v>0</v>
      </c>
      <c r="AK16" s="8">
        <v>0</v>
      </c>
      <c r="AL16" s="8">
        <v>0</v>
      </c>
      <c r="AM16" s="8">
        <v>0</v>
      </c>
      <c r="AN16" s="8">
        <v>0</v>
      </c>
      <c r="AO16" s="8">
        <v>0</v>
      </c>
      <c r="AP16" s="8">
        <v>0</v>
      </c>
      <c r="AQ16" s="8">
        <v>0</v>
      </c>
      <c r="AR16" s="8">
        <v>0</v>
      </c>
      <c r="AS16" s="8">
        <v>0</v>
      </c>
      <c r="AT16" s="8">
        <v>0</v>
      </c>
      <c r="AU16" s="8">
        <v>0.17059024223814398</v>
      </c>
      <c r="AV16" s="8">
        <v>0.17059024223814398</v>
      </c>
      <c r="AW16" s="8">
        <v>0</v>
      </c>
      <c r="AX16" s="8">
        <v>0.17059024223814398</v>
      </c>
      <c r="AY16" s="8">
        <v>0.34118048447628796</v>
      </c>
      <c r="AZ16" s="8">
        <v>0</v>
      </c>
      <c r="BA16" s="8">
        <v>0</v>
      </c>
      <c r="BB16" s="8">
        <v>0</v>
      </c>
      <c r="BC16" s="8">
        <v>0</v>
      </c>
      <c r="BD16" s="8">
        <v>0.17059024223814398</v>
      </c>
      <c r="BE16" s="8">
        <v>0</v>
      </c>
      <c r="BF16" s="8">
        <v>0</v>
      </c>
      <c r="BG16" s="8">
        <v>0</v>
      </c>
      <c r="BH16" s="8">
        <v>0</v>
      </c>
      <c r="BI16" s="8">
        <v>0</v>
      </c>
      <c r="BJ16" s="8">
        <v>0.17059024223814398</v>
      </c>
      <c r="BK16" s="8">
        <v>0</v>
      </c>
      <c r="BL16" s="8">
        <v>0</v>
      </c>
      <c r="BM16" s="8">
        <v>0</v>
      </c>
      <c r="BN16" s="8">
        <v>0</v>
      </c>
      <c r="BO16" s="8">
        <v>0</v>
      </c>
      <c r="BP16" s="8">
        <v>0</v>
      </c>
    </row>
    <row r="17" spans="1:69" x14ac:dyDescent="0.25">
      <c r="A17" s="1" t="s">
        <v>793</v>
      </c>
      <c r="B17" s="1" t="s">
        <v>778</v>
      </c>
      <c r="C17" s="10">
        <v>0</v>
      </c>
      <c r="D17" s="11">
        <v>13.552854720180893</v>
      </c>
      <c r="E17" s="1">
        <v>0</v>
      </c>
      <c r="F17" s="11">
        <v>0.19785189372526854</v>
      </c>
      <c r="G17" s="10">
        <v>0</v>
      </c>
      <c r="H17" s="5">
        <v>4</v>
      </c>
      <c r="I17" s="11">
        <v>0.56529112492933864</v>
      </c>
      <c r="J17" s="11">
        <v>6.1051441492368577</v>
      </c>
      <c r="K17" s="11">
        <v>15.022611644997175</v>
      </c>
      <c r="L17" s="10">
        <v>0</v>
      </c>
      <c r="M17" s="11">
        <v>6.1192764273600906</v>
      </c>
      <c r="N17" s="11">
        <v>0.78886376483889209</v>
      </c>
      <c r="O17" s="11">
        <v>0.72399660825325052</v>
      </c>
      <c r="P17" s="10">
        <v>0</v>
      </c>
      <c r="Q17" s="10">
        <v>30.412662521198421</v>
      </c>
      <c r="R17" s="10">
        <v>16.817410966647824</v>
      </c>
      <c r="S17" s="10">
        <v>20.83097795364613</v>
      </c>
      <c r="T17" s="10">
        <v>0.28264556246466932</v>
      </c>
      <c r="U17" s="10">
        <v>0.16958733747880161</v>
      </c>
      <c r="V17" s="10">
        <v>23.784624081401923</v>
      </c>
      <c r="W17" s="10">
        <v>0</v>
      </c>
      <c r="X17" s="10">
        <v>7.70209157716224</v>
      </c>
      <c r="Y17" s="10">
        <v>2.2434514047478138</v>
      </c>
      <c r="Z17" s="10">
        <v>0</v>
      </c>
      <c r="AA17" s="10">
        <v>0.56529112492933864</v>
      </c>
      <c r="AB17" s="10">
        <v>0</v>
      </c>
      <c r="AC17" s="10">
        <v>0</v>
      </c>
      <c r="AD17" s="10">
        <v>0</v>
      </c>
      <c r="AE17" s="10">
        <v>0.14132278123233466</v>
      </c>
      <c r="AF17" s="10">
        <v>0</v>
      </c>
      <c r="AG17" s="10">
        <v>0</v>
      </c>
      <c r="AH17" s="10">
        <v>0</v>
      </c>
      <c r="AI17" s="10">
        <v>0</v>
      </c>
      <c r="AJ17" s="10">
        <v>0</v>
      </c>
      <c r="AK17" s="10">
        <v>0</v>
      </c>
      <c r="AL17" s="10">
        <v>0</v>
      </c>
      <c r="AM17" s="10">
        <v>0</v>
      </c>
      <c r="AN17" s="10">
        <v>0</v>
      </c>
      <c r="AO17" s="10">
        <v>0</v>
      </c>
      <c r="AP17" s="10">
        <v>0</v>
      </c>
      <c r="AQ17" s="10">
        <v>0</v>
      </c>
      <c r="AR17" s="10">
        <v>0</v>
      </c>
      <c r="AS17" s="10">
        <v>0</v>
      </c>
      <c r="AT17" s="10">
        <v>0</v>
      </c>
      <c r="AU17" s="10">
        <v>0</v>
      </c>
      <c r="AV17" s="10">
        <v>0.28264556246466932</v>
      </c>
      <c r="AW17" s="10">
        <v>0</v>
      </c>
      <c r="AX17" s="10">
        <v>0.14132278123233466</v>
      </c>
      <c r="AY17" s="10">
        <v>0.14132278123233466</v>
      </c>
      <c r="AZ17" s="10">
        <v>0</v>
      </c>
      <c r="BA17" s="10">
        <v>0</v>
      </c>
      <c r="BB17" s="10">
        <v>0</v>
      </c>
      <c r="BC17" s="10">
        <v>0.14132278123233466</v>
      </c>
      <c r="BD17" s="10">
        <v>0.28264556246466932</v>
      </c>
      <c r="BE17" s="10">
        <v>0</v>
      </c>
      <c r="BF17" s="10">
        <v>0.14132278123233466</v>
      </c>
      <c r="BG17" s="10">
        <v>0</v>
      </c>
      <c r="BH17" s="10">
        <v>0</v>
      </c>
      <c r="BI17" s="10">
        <v>0</v>
      </c>
      <c r="BJ17" s="10">
        <v>0</v>
      </c>
      <c r="BK17" s="10">
        <v>0</v>
      </c>
      <c r="BL17" s="10">
        <v>0</v>
      </c>
      <c r="BM17" s="10">
        <v>0</v>
      </c>
      <c r="BN17" s="10">
        <v>0</v>
      </c>
      <c r="BO17" s="10">
        <v>0</v>
      </c>
      <c r="BP17" s="10">
        <v>0</v>
      </c>
    </row>
    <row r="18" spans="1:69" x14ac:dyDescent="0.25">
      <c r="A18" s="1" t="s">
        <v>794</v>
      </c>
      <c r="B18" s="1" t="s">
        <v>778</v>
      </c>
      <c r="C18" s="8">
        <v>0</v>
      </c>
      <c r="D18" s="8">
        <v>0</v>
      </c>
      <c r="E18" s="2">
        <v>0</v>
      </c>
      <c r="F18" s="8">
        <v>0</v>
      </c>
      <c r="G18" s="9">
        <v>0.63291139240506322</v>
      </c>
      <c r="H18" s="2">
        <v>0</v>
      </c>
      <c r="I18" s="8">
        <v>0</v>
      </c>
      <c r="J18" s="8">
        <v>0</v>
      </c>
      <c r="K18" s="8">
        <v>0</v>
      </c>
      <c r="L18" s="8">
        <v>0</v>
      </c>
      <c r="M18" s="9">
        <v>7.0886075949367093</v>
      </c>
      <c r="N18" s="9">
        <v>1.1525316455696202</v>
      </c>
      <c r="O18" s="9">
        <v>0.39683544303797469</v>
      </c>
      <c r="P18" s="8">
        <v>0</v>
      </c>
      <c r="Q18" s="8">
        <v>2.2151898734177213</v>
      </c>
      <c r="R18" s="8">
        <v>3.2278481012658227</v>
      </c>
      <c r="S18" s="8">
        <v>10.379746835443038</v>
      </c>
      <c r="T18" s="8">
        <v>0.12658227848101267</v>
      </c>
      <c r="U18" s="8">
        <v>0</v>
      </c>
      <c r="V18" s="8">
        <v>55.379746835443036</v>
      </c>
      <c r="W18" s="8">
        <v>0</v>
      </c>
      <c r="X18" s="8">
        <v>28.670886075949365</v>
      </c>
      <c r="Y18" s="8">
        <v>1.6219497972343002</v>
      </c>
      <c r="Z18" s="8">
        <v>0</v>
      </c>
      <c r="AA18" s="8">
        <v>0</v>
      </c>
      <c r="AB18" s="8">
        <v>0</v>
      </c>
      <c r="AC18" s="8">
        <v>0.63291139240506322</v>
      </c>
      <c r="AD18" s="8">
        <v>0</v>
      </c>
      <c r="AE18" s="8">
        <v>0</v>
      </c>
      <c r="AF18" s="8">
        <v>0</v>
      </c>
      <c r="AG18" s="8">
        <v>0</v>
      </c>
      <c r="AH18" s="8">
        <v>0</v>
      </c>
      <c r="AI18" s="8">
        <v>0</v>
      </c>
      <c r="AJ18" s="8">
        <v>0</v>
      </c>
      <c r="AK18" s="8">
        <v>0</v>
      </c>
      <c r="AL18" s="8">
        <v>0</v>
      </c>
      <c r="AM18" s="8">
        <v>0</v>
      </c>
      <c r="AN18" s="8">
        <v>0</v>
      </c>
      <c r="AO18" s="8">
        <v>0</v>
      </c>
      <c r="AP18" s="8">
        <v>0.63291139240506322</v>
      </c>
      <c r="AQ18" s="8">
        <v>0</v>
      </c>
      <c r="AR18" s="8">
        <v>0</v>
      </c>
      <c r="AS18" s="8">
        <v>0</v>
      </c>
      <c r="AT18" s="8">
        <v>1.8987341772151898</v>
      </c>
      <c r="AU18" s="8">
        <v>0</v>
      </c>
      <c r="AV18" s="8">
        <v>0</v>
      </c>
      <c r="AW18" s="8">
        <v>0</v>
      </c>
      <c r="AX18" s="8">
        <v>1.2658227848101264</v>
      </c>
      <c r="AY18" s="8">
        <v>1.2658227848101264</v>
      </c>
      <c r="AZ18" s="8">
        <v>0</v>
      </c>
      <c r="BA18" s="8">
        <v>0</v>
      </c>
      <c r="BB18" s="8">
        <v>0</v>
      </c>
      <c r="BC18" s="8">
        <v>1.2658227848101264</v>
      </c>
      <c r="BD18" s="8">
        <v>0.63291139240506322</v>
      </c>
      <c r="BE18" s="8">
        <v>0</v>
      </c>
      <c r="BF18" s="8">
        <v>0.63291139240506322</v>
      </c>
      <c r="BG18" s="8">
        <v>0</v>
      </c>
      <c r="BH18" s="8">
        <v>0.63291139240506322</v>
      </c>
      <c r="BI18" s="8">
        <v>0</v>
      </c>
      <c r="BJ18" s="8">
        <v>0</v>
      </c>
      <c r="BK18" s="8">
        <v>0</v>
      </c>
      <c r="BL18" s="8">
        <v>0</v>
      </c>
      <c r="BM18" s="8">
        <v>0</v>
      </c>
      <c r="BN18" s="8">
        <v>0</v>
      </c>
      <c r="BO18" s="8">
        <v>0</v>
      </c>
      <c r="BP18" s="8">
        <v>0</v>
      </c>
    </row>
    <row r="19" spans="1:69" x14ac:dyDescent="0.25">
      <c r="A19" s="1" t="s">
        <v>795</v>
      </c>
      <c r="B19" s="1" t="s">
        <v>778</v>
      </c>
      <c r="C19" s="10">
        <v>0</v>
      </c>
      <c r="D19" s="10">
        <v>0</v>
      </c>
      <c r="E19" s="1">
        <v>0</v>
      </c>
      <c r="F19" s="10">
        <v>0</v>
      </c>
      <c r="G19" s="11">
        <v>0.12694382735639478</v>
      </c>
      <c r="H19" s="5">
        <v>10</v>
      </c>
      <c r="I19" s="11">
        <v>1.4598540145985401</v>
      </c>
      <c r="J19" s="11">
        <v>6.3281497937162801</v>
      </c>
      <c r="K19" s="11">
        <v>1.098064106632815</v>
      </c>
      <c r="L19" s="10">
        <v>0</v>
      </c>
      <c r="M19" s="11">
        <v>8.7908600444303389</v>
      </c>
      <c r="N19" s="11">
        <v>0.92808632180260231</v>
      </c>
      <c r="O19" s="11">
        <v>0.5341796255157093</v>
      </c>
      <c r="P19" s="10">
        <v>0</v>
      </c>
      <c r="Q19" s="10">
        <v>12.605522056490001</v>
      </c>
      <c r="R19" s="10">
        <v>8.898762297683275</v>
      </c>
      <c r="S19" s="10">
        <v>19.041574103459219</v>
      </c>
      <c r="T19" s="10">
        <v>0.22849888924151063</v>
      </c>
      <c r="U19" s="10">
        <v>2.5007933989209774</v>
      </c>
      <c r="V19" s="10">
        <v>33.094255791812124</v>
      </c>
      <c r="W19" s="11">
        <v>0.36813709933354494</v>
      </c>
      <c r="X19" s="10">
        <v>23.630593462392891</v>
      </c>
      <c r="Y19" s="10">
        <v>2.3455258804962598</v>
      </c>
      <c r="Z19" s="10">
        <v>0</v>
      </c>
      <c r="AA19" s="10">
        <v>0</v>
      </c>
      <c r="AB19" s="10">
        <v>0</v>
      </c>
      <c r="AC19" s="10">
        <v>0</v>
      </c>
      <c r="AD19" s="10">
        <v>0</v>
      </c>
      <c r="AE19" s="10">
        <v>0</v>
      </c>
      <c r="AF19" s="10">
        <v>0</v>
      </c>
      <c r="AG19" s="10">
        <v>0</v>
      </c>
      <c r="AH19" s="10">
        <v>0</v>
      </c>
      <c r="AI19" s="10">
        <v>0</v>
      </c>
      <c r="AJ19" s="10">
        <v>6.3471107951660402E-2</v>
      </c>
      <c r="AK19" s="10">
        <v>0</v>
      </c>
      <c r="AL19" s="10">
        <v>0</v>
      </c>
      <c r="AM19" s="10">
        <v>0</v>
      </c>
      <c r="AN19" s="10">
        <v>0</v>
      </c>
      <c r="AO19" s="10">
        <v>0</v>
      </c>
      <c r="AP19" s="10">
        <v>0.25388765471278957</v>
      </c>
      <c r="AQ19" s="10">
        <v>0</v>
      </c>
      <c r="AR19" s="10">
        <v>0</v>
      </c>
      <c r="AS19" s="10">
        <v>0</v>
      </c>
      <c r="AT19" s="10">
        <v>0</v>
      </c>
      <c r="AU19" s="10">
        <v>6.3471913678197392E-2</v>
      </c>
      <c r="AV19" s="10">
        <v>0.19041574103459219</v>
      </c>
      <c r="AW19" s="10">
        <v>6.3471913678197392E-2</v>
      </c>
      <c r="AX19" s="10">
        <v>6.3471913678197392E-2</v>
      </c>
      <c r="AY19" s="10">
        <v>0.44430339574738176</v>
      </c>
      <c r="AZ19" s="10">
        <v>0</v>
      </c>
      <c r="BA19" s="10">
        <v>0</v>
      </c>
      <c r="BB19" s="10">
        <v>0</v>
      </c>
      <c r="BC19" s="10">
        <v>0.12694382735639478</v>
      </c>
      <c r="BD19" s="10">
        <v>0.63471913678197389</v>
      </c>
      <c r="BE19" s="10">
        <v>6.3471913678197392E-2</v>
      </c>
      <c r="BF19" s="10">
        <v>0.12694382735639478</v>
      </c>
      <c r="BG19" s="10">
        <v>0</v>
      </c>
      <c r="BH19" s="10">
        <v>0.12694382735639478</v>
      </c>
      <c r="BI19" s="10">
        <v>0</v>
      </c>
      <c r="BJ19" s="10">
        <v>0.31735956839098695</v>
      </c>
      <c r="BK19" s="10">
        <v>0.25388765471278957</v>
      </c>
      <c r="BL19" s="10">
        <v>0</v>
      </c>
      <c r="BM19" s="10">
        <v>0</v>
      </c>
      <c r="BN19" s="10">
        <v>0</v>
      </c>
      <c r="BO19" s="10">
        <v>0</v>
      </c>
      <c r="BP19" s="10">
        <v>0.38083148206918438</v>
      </c>
    </row>
    <row r="20" spans="1:69" x14ac:dyDescent="0.25">
      <c r="A20" s="1" t="s">
        <v>796</v>
      </c>
      <c r="B20" s="1" t="s">
        <v>778</v>
      </c>
      <c r="C20" s="8">
        <v>0</v>
      </c>
      <c r="D20" s="8">
        <v>0</v>
      </c>
      <c r="E20" s="2">
        <v>0</v>
      </c>
      <c r="F20" s="8">
        <v>0</v>
      </c>
      <c r="G20" s="9">
        <v>0.30225177572918244</v>
      </c>
      <c r="H20" s="2">
        <v>0</v>
      </c>
      <c r="I20" s="9">
        <v>0.45337766359377363</v>
      </c>
      <c r="J20" s="8">
        <v>0</v>
      </c>
      <c r="K20" s="9">
        <v>0.96720568233338367</v>
      </c>
      <c r="L20" s="8">
        <v>0</v>
      </c>
      <c r="M20" s="8">
        <v>0</v>
      </c>
      <c r="N20" s="9">
        <v>1.0710291672963579</v>
      </c>
      <c r="O20" s="9">
        <v>0.22019041861870939</v>
      </c>
      <c r="P20" s="8">
        <v>0</v>
      </c>
      <c r="Q20" s="8">
        <v>1.0578812150521386</v>
      </c>
      <c r="R20" s="8">
        <v>12.664349403052743</v>
      </c>
      <c r="S20" s="8">
        <v>17.077225328698805</v>
      </c>
      <c r="T20" s="8">
        <v>0.95209309354692462</v>
      </c>
      <c r="U20" s="8">
        <v>0.25691400936980507</v>
      </c>
      <c r="V20" s="8">
        <v>41.740970228200091</v>
      </c>
      <c r="W20" s="9">
        <v>1.511258878645912E-2</v>
      </c>
      <c r="X20" s="8">
        <v>26.250566722079494</v>
      </c>
      <c r="Y20" s="8">
        <v>2.0030233590639539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  <c r="AH20" s="8">
        <v>0</v>
      </c>
      <c r="AI20" s="8">
        <v>0</v>
      </c>
      <c r="AJ20" s="8">
        <v>0</v>
      </c>
      <c r="AK20" s="8">
        <v>0</v>
      </c>
      <c r="AL20" s="8">
        <v>0</v>
      </c>
      <c r="AM20" s="8">
        <v>0</v>
      </c>
      <c r="AN20" s="8">
        <v>0</v>
      </c>
      <c r="AO20" s="8">
        <v>0</v>
      </c>
      <c r="AP20" s="8">
        <v>0.15112588786459122</v>
      </c>
      <c r="AQ20" s="8">
        <v>0</v>
      </c>
      <c r="AR20" s="8">
        <v>0</v>
      </c>
      <c r="AS20" s="8">
        <v>0.45337766359377363</v>
      </c>
      <c r="AT20" s="8">
        <v>0</v>
      </c>
      <c r="AU20" s="8">
        <v>0</v>
      </c>
      <c r="AV20" s="8">
        <v>0.45337766359377363</v>
      </c>
      <c r="AW20" s="8">
        <v>0.15112588786459122</v>
      </c>
      <c r="AX20" s="8">
        <v>0.15112588786459122</v>
      </c>
      <c r="AY20" s="8">
        <v>0.75562943932295601</v>
      </c>
      <c r="AZ20" s="8">
        <v>0</v>
      </c>
      <c r="BA20" s="8">
        <v>0</v>
      </c>
      <c r="BB20" s="8">
        <v>0</v>
      </c>
      <c r="BC20" s="8">
        <v>0.30225177572918244</v>
      </c>
      <c r="BD20" s="8">
        <v>1.511258878645912</v>
      </c>
      <c r="BE20" s="8">
        <v>0</v>
      </c>
      <c r="BF20" s="8">
        <v>1.2090071029167297</v>
      </c>
      <c r="BG20" s="8">
        <v>0</v>
      </c>
      <c r="BH20" s="8">
        <v>0.30225177572918244</v>
      </c>
      <c r="BI20" s="8">
        <v>0</v>
      </c>
      <c r="BJ20" s="8">
        <v>0.45337766359377363</v>
      </c>
      <c r="BK20" s="8">
        <v>0</v>
      </c>
      <c r="BL20" s="8">
        <v>0</v>
      </c>
      <c r="BM20" s="8">
        <v>0</v>
      </c>
      <c r="BN20" s="8">
        <v>0</v>
      </c>
      <c r="BO20" s="8">
        <v>0</v>
      </c>
      <c r="BP20" s="8">
        <v>0.15112588786459122</v>
      </c>
    </row>
    <row r="21" spans="1:69" x14ac:dyDescent="0.25">
      <c r="A21" s="6" t="s">
        <v>48</v>
      </c>
      <c r="B21" s="22">
        <f>COUNT(C2:C20)</f>
        <v>19</v>
      </c>
      <c r="C21" s="28">
        <f>COUNTIF(C2:C20,"&gt;0")</f>
        <v>0</v>
      </c>
      <c r="D21" s="28">
        <f t="shared" ref="D21:BK21" si="0">COUNTIF(D2:D20,"&gt;0")</f>
        <v>8</v>
      </c>
      <c r="E21" s="28">
        <f t="shared" si="0"/>
        <v>3</v>
      </c>
      <c r="F21" s="28">
        <f t="shared" si="0"/>
        <v>4</v>
      </c>
      <c r="G21" s="28">
        <f t="shared" si="0"/>
        <v>10</v>
      </c>
      <c r="H21" s="28">
        <f t="shared" si="0"/>
        <v>10</v>
      </c>
      <c r="I21" s="28">
        <f t="shared" si="0"/>
        <v>14</v>
      </c>
      <c r="J21" s="28">
        <f t="shared" ref="J21:M21" si="1">COUNTIF(J2:J20,"&gt;0")</f>
        <v>6</v>
      </c>
      <c r="K21" s="28">
        <f t="shared" si="1"/>
        <v>7</v>
      </c>
      <c r="L21" s="28">
        <f t="shared" si="1"/>
        <v>1</v>
      </c>
      <c r="M21" s="28">
        <f t="shared" si="1"/>
        <v>8</v>
      </c>
      <c r="N21" s="28">
        <f t="shared" si="0"/>
        <v>19</v>
      </c>
      <c r="O21" s="28">
        <f t="shared" ref="O21:X21" si="2">COUNTIF(O2:O20,"&gt;0")</f>
        <v>18</v>
      </c>
      <c r="P21" s="28">
        <f t="shared" si="2"/>
        <v>0</v>
      </c>
      <c r="Q21" s="28">
        <f t="shared" ref="Q21:W21" si="3">COUNTIF(Q2:Q20,"&gt;0")</f>
        <v>16</v>
      </c>
      <c r="R21" s="28">
        <f t="shared" si="3"/>
        <v>18</v>
      </c>
      <c r="S21" s="28">
        <f t="shared" si="3"/>
        <v>19</v>
      </c>
      <c r="T21" s="28">
        <f t="shared" si="3"/>
        <v>17</v>
      </c>
      <c r="U21" s="28">
        <f t="shared" si="3"/>
        <v>16</v>
      </c>
      <c r="V21" s="28">
        <f t="shared" si="3"/>
        <v>19</v>
      </c>
      <c r="W21" s="28">
        <f t="shared" si="3"/>
        <v>5</v>
      </c>
      <c r="X21" s="28">
        <f t="shared" si="2"/>
        <v>19</v>
      </c>
      <c r="Y21" s="28">
        <f t="shared" si="0"/>
        <v>19</v>
      </c>
      <c r="Z21" s="28">
        <f t="shared" ref="Z21:AN21" si="4">COUNTIF(Z2:Z20,"&gt;0")</f>
        <v>0</v>
      </c>
      <c r="AA21" s="28">
        <f t="shared" si="4"/>
        <v>3</v>
      </c>
      <c r="AB21" s="28">
        <f t="shared" si="4"/>
        <v>1</v>
      </c>
      <c r="AC21" s="28">
        <f t="shared" si="4"/>
        <v>2</v>
      </c>
      <c r="AD21" s="28">
        <f t="shared" si="4"/>
        <v>0</v>
      </c>
      <c r="AE21" s="28">
        <f t="shared" si="4"/>
        <v>2</v>
      </c>
      <c r="AF21" s="28">
        <f t="shared" si="4"/>
        <v>0</v>
      </c>
      <c r="AG21" s="28">
        <f t="shared" si="4"/>
        <v>1</v>
      </c>
      <c r="AH21" s="28">
        <f t="shared" si="4"/>
        <v>0</v>
      </c>
      <c r="AI21" s="28">
        <f t="shared" si="4"/>
        <v>2</v>
      </c>
      <c r="AJ21" s="28">
        <f t="shared" si="4"/>
        <v>2</v>
      </c>
      <c r="AK21" s="28">
        <f t="shared" ref="AK21" si="5">COUNTIF(AK2:AK20,"&gt;0")</f>
        <v>0</v>
      </c>
      <c r="AL21" s="28">
        <f t="shared" si="4"/>
        <v>0</v>
      </c>
      <c r="AM21" s="28">
        <f t="shared" si="4"/>
        <v>0</v>
      </c>
      <c r="AN21" s="28">
        <f t="shared" si="4"/>
        <v>1</v>
      </c>
      <c r="AO21" s="28">
        <f t="shared" ref="AO21:BJ21" si="6">COUNTIF(AO2:AO20,"&gt;0")</f>
        <v>0</v>
      </c>
      <c r="AP21" s="28">
        <f t="shared" si="6"/>
        <v>13</v>
      </c>
      <c r="AQ21" s="28">
        <f t="shared" si="6"/>
        <v>0</v>
      </c>
      <c r="AR21" s="28">
        <f t="shared" si="6"/>
        <v>1</v>
      </c>
      <c r="AS21" s="28">
        <f t="shared" si="6"/>
        <v>8</v>
      </c>
      <c r="AT21" s="28">
        <f t="shared" si="6"/>
        <v>3</v>
      </c>
      <c r="AU21" s="28">
        <f t="shared" si="6"/>
        <v>6</v>
      </c>
      <c r="AV21" s="28">
        <f t="shared" si="6"/>
        <v>12</v>
      </c>
      <c r="AW21" s="28">
        <f t="shared" si="6"/>
        <v>8</v>
      </c>
      <c r="AX21" s="28">
        <f t="shared" si="6"/>
        <v>17</v>
      </c>
      <c r="AY21" s="28">
        <f t="shared" si="6"/>
        <v>16</v>
      </c>
      <c r="AZ21" s="28">
        <f t="shared" si="6"/>
        <v>0</v>
      </c>
      <c r="BA21" s="28">
        <f t="shared" ref="BA21:BH21" si="7">COUNTIF(BA2:BA20,"&gt;0")</f>
        <v>0</v>
      </c>
      <c r="BB21" s="28">
        <f t="shared" si="7"/>
        <v>0</v>
      </c>
      <c r="BC21" s="28">
        <f t="shared" si="7"/>
        <v>11</v>
      </c>
      <c r="BD21" s="28">
        <f t="shared" si="7"/>
        <v>15</v>
      </c>
      <c r="BE21" s="28">
        <f t="shared" si="7"/>
        <v>2</v>
      </c>
      <c r="BF21" s="28">
        <f t="shared" si="7"/>
        <v>16</v>
      </c>
      <c r="BG21" s="28">
        <f t="shared" si="7"/>
        <v>0</v>
      </c>
      <c r="BH21" s="28">
        <f t="shared" si="7"/>
        <v>10</v>
      </c>
      <c r="BI21" s="28">
        <f t="shared" si="6"/>
        <v>2</v>
      </c>
      <c r="BJ21" s="28">
        <f t="shared" si="6"/>
        <v>15</v>
      </c>
      <c r="BK21" s="28">
        <f t="shared" si="0"/>
        <v>2</v>
      </c>
      <c r="BL21" s="28">
        <f t="shared" ref="BL21:BP21" si="8">COUNTIF(BL2:BL20,"&gt;0")</f>
        <v>0</v>
      </c>
      <c r="BM21" s="28">
        <f t="shared" si="8"/>
        <v>0</v>
      </c>
      <c r="BN21" s="28">
        <f t="shared" ref="BN21" si="9">COUNTIF(BN2:BN20,"&gt;0")</f>
        <v>0</v>
      </c>
      <c r="BO21" s="28">
        <f t="shared" ref="BO21" si="10">COUNTIF(BO2:BO20,"&gt;0")</f>
        <v>0</v>
      </c>
      <c r="BP21" s="28">
        <f t="shared" si="8"/>
        <v>9</v>
      </c>
      <c r="BQ21" t="s">
        <v>867</v>
      </c>
    </row>
    <row r="22" spans="1:69" x14ac:dyDescent="0.25">
      <c r="A22" s="6" t="s">
        <v>49</v>
      </c>
      <c r="C22" s="24">
        <f>C21/$B21*100</f>
        <v>0</v>
      </c>
      <c r="D22" s="19">
        <f t="shared" ref="D22:BK22" si="11">D21/$B21*100</f>
        <v>42.105263157894733</v>
      </c>
      <c r="E22" s="19">
        <f t="shared" si="11"/>
        <v>15.789473684210526</v>
      </c>
      <c r="F22" s="19">
        <f t="shared" si="11"/>
        <v>21.052631578947366</v>
      </c>
      <c r="G22" s="19">
        <f t="shared" si="11"/>
        <v>52.631578947368418</v>
      </c>
      <c r="H22" s="19">
        <f t="shared" si="11"/>
        <v>52.631578947368418</v>
      </c>
      <c r="I22" s="19">
        <f t="shared" si="11"/>
        <v>73.68421052631578</v>
      </c>
      <c r="J22" s="19">
        <f t="shared" ref="J22:M22" si="12">J21/$B21*100</f>
        <v>31.578947368421051</v>
      </c>
      <c r="K22" s="19">
        <f t="shared" si="12"/>
        <v>36.84210526315789</v>
      </c>
      <c r="L22" s="19">
        <f t="shared" si="12"/>
        <v>5.2631578947368416</v>
      </c>
      <c r="M22" s="19">
        <f t="shared" si="12"/>
        <v>42.105263157894733</v>
      </c>
      <c r="N22" s="33">
        <f t="shared" si="11"/>
        <v>100</v>
      </c>
      <c r="O22" s="33">
        <f t="shared" ref="O22:X22" si="13">O21/$B21*100</f>
        <v>94.73684210526315</v>
      </c>
      <c r="P22" s="55">
        <f t="shared" si="13"/>
        <v>0</v>
      </c>
      <c r="Q22" s="33">
        <f t="shared" ref="Q22:W22" si="14">Q21/$B21*100</f>
        <v>84.210526315789465</v>
      </c>
      <c r="R22" s="33">
        <f t="shared" si="14"/>
        <v>94.73684210526315</v>
      </c>
      <c r="S22" s="33">
        <f t="shared" si="14"/>
        <v>100</v>
      </c>
      <c r="T22" s="33">
        <f t="shared" si="14"/>
        <v>89.473684210526315</v>
      </c>
      <c r="U22" s="33">
        <f t="shared" si="14"/>
        <v>84.210526315789465</v>
      </c>
      <c r="V22" s="33">
        <f t="shared" si="14"/>
        <v>100</v>
      </c>
      <c r="W22" s="19">
        <f t="shared" si="14"/>
        <v>26.315789473684209</v>
      </c>
      <c r="X22" s="33">
        <f t="shared" si="13"/>
        <v>100</v>
      </c>
      <c r="Y22" s="33">
        <f t="shared" si="11"/>
        <v>100</v>
      </c>
      <c r="Z22" s="24">
        <f t="shared" ref="Z22:AN22" si="15">Z21/$B21*100</f>
        <v>0</v>
      </c>
      <c r="AA22" s="19">
        <f t="shared" si="15"/>
        <v>15.789473684210526</v>
      </c>
      <c r="AB22" s="19">
        <f t="shared" si="15"/>
        <v>5.2631578947368416</v>
      </c>
      <c r="AC22" s="19">
        <f t="shared" si="15"/>
        <v>10.526315789473683</v>
      </c>
      <c r="AD22" s="24">
        <f t="shared" si="15"/>
        <v>0</v>
      </c>
      <c r="AE22" s="19">
        <f t="shared" si="15"/>
        <v>10.526315789473683</v>
      </c>
      <c r="AF22" s="24">
        <f t="shared" si="15"/>
        <v>0</v>
      </c>
      <c r="AG22" s="19">
        <f t="shared" si="15"/>
        <v>5.2631578947368416</v>
      </c>
      <c r="AH22" s="24">
        <f t="shared" si="15"/>
        <v>0</v>
      </c>
      <c r="AI22" s="19">
        <f t="shared" si="15"/>
        <v>10.526315789473683</v>
      </c>
      <c r="AJ22" s="19">
        <f t="shared" si="15"/>
        <v>10.526315789473683</v>
      </c>
      <c r="AK22" s="24">
        <f t="shared" ref="AK22" si="16">AK21/$B21*100</f>
        <v>0</v>
      </c>
      <c r="AL22" s="24">
        <f t="shared" si="15"/>
        <v>0</v>
      </c>
      <c r="AM22" s="24">
        <f t="shared" si="15"/>
        <v>0</v>
      </c>
      <c r="AN22" s="19">
        <f t="shared" si="15"/>
        <v>5.2631578947368416</v>
      </c>
      <c r="AO22" s="24">
        <f t="shared" ref="AO22:BJ22" si="17">AO21/$B21*100</f>
        <v>0</v>
      </c>
      <c r="AP22" s="19">
        <f t="shared" si="17"/>
        <v>68.421052631578945</v>
      </c>
      <c r="AQ22" s="24">
        <f t="shared" si="17"/>
        <v>0</v>
      </c>
      <c r="AR22" s="19">
        <f t="shared" si="17"/>
        <v>5.2631578947368416</v>
      </c>
      <c r="AS22" s="19">
        <f t="shared" si="17"/>
        <v>42.105263157894733</v>
      </c>
      <c r="AT22" s="19">
        <f t="shared" si="17"/>
        <v>15.789473684210526</v>
      </c>
      <c r="AU22" s="19">
        <f t="shared" si="17"/>
        <v>31.578947368421051</v>
      </c>
      <c r="AV22" s="19">
        <f t="shared" si="17"/>
        <v>63.157894736842103</v>
      </c>
      <c r="AW22" s="19">
        <f t="shared" si="17"/>
        <v>42.105263157894733</v>
      </c>
      <c r="AX22" s="33">
        <f t="shared" si="17"/>
        <v>89.473684210526315</v>
      </c>
      <c r="AY22" s="33">
        <f t="shared" si="17"/>
        <v>84.210526315789465</v>
      </c>
      <c r="AZ22" s="24">
        <f t="shared" si="17"/>
        <v>0</v>
      </c>
      <c r="BA22" s="24">
        <f t="shared" ref="BA22:BH22" si="18">BA21/$B21*100</f>
        <v>0</v>
      </c>
      <c r="BB22" s="24">
        <f t="shared" si="18"/>
        <v>0</v>
      </c>
      <c r="BC22" s="19">
        <f t="shared" si="18"/>
        <v>57.894736842105267</v>
      </c>
      <c r="BD22" s="33">
        <f t="shared" si="18"/>
        <v>78.94736842105263</v>
      </c>
      <c r="BE22" s="19">
        <f t="shared" si="18"/>
        <v>10.526315789473683</v>
      </c>
      <c r="BF22" s="33">
        <f t="shared" si="18"/>
        <v>84.210526315789465</v>
      </c>
      <c r="BG22" s="24">
        <f t="shared" si="18"/>
        <v>0</v>
      </c>
      <c r="BH22" s="19">
        <f t="shared" si="18"/>
        <v>52.631578947368418</v>
      </c>
      <c r="BI22" s="19">
        <f t="shared" si="17"/>
        <v>10.526315789473683</v>
      </c>
      <c r="BJ22" s="33">
        <f t="shared" si="17"/>
        <v>78.94736842105263</v>
      </c>
      <c r="BK22" s="19">
        <f t="shared" si="11"/>
        <v>10.526315789473683</v>
      </c>
      <c r="BL22" s="24">
        <f t="shared" ref="BL22:BP22" si="19">BL21/$B21*100</f>
        <v>0</v>
      </c>
      <c r="BM22" s="24">
        <f t="shared" si="19"/>
        <v>0</v>
      </c>
      <c r="BN22" s="24">
        <f t="shared" ref="BN22" si="20">BN21/$B21*100</f>
        <v>0</v>
      </c>
      <c r="BO22" s="24">
        <f t="shared" ref="BO22" si="21">BO21/$B21*100</f>
        <v>0</v>
      </c>
      <c r="BP22" s="19">
        <f t="shared" si="19"/>
        <v>47.368421052631575</v>
      </c>
    </row>
    <row r="23" spans="1:69" x14ac:dyDescent="0.25">
      <c r="C23" s="16" t="str">
        <f>IF(C22&gt;=75,"charakt.",IF(AND(C22&gt;0,C22&lt;=5),"unikatowa",IF(C22=0,"brak","")))</f>
        <v>brak</v>
      </c>
      <c r="D23" s="16" t="str">
        <f t="shared" ref="D23:BK23" si="22">IF(D22&gt;=75,"charakt.",IF(AND(D22&gt;0,D22&lt;=5),"unikatowa",IF(D22=0,"brak","")))</f>
        <v/>
      </c>
      <c r="E23" s="16" t="str">
        <f t="shared" si="22"/>
        <v/>
      </c>
      <c r="F23" s="16" t="str">
        <f t="shared" si="22"/>
        <v/>
      </c>
      <c r="G23" s="16" t="str">
        <f t="shared" si="22"/>
        <v/>
      </c>
      <c r="H23" s="16" t="str">
        <f t="shared" si="22"/>
        <v/>
      </c>
      <c r="I23" s="16" t="str">
        <f t="shared" si="22"/>
        <v/>
      </c>
      <c r="J23" s="16" t="str">
        <f t="shared" si="22"/>
        <v/>
      </c>
      <c r="K23" s="16" t="str">
        <f t="shared" si="22"/>
        <v/>
      </c>
      <c r="L23" s="16" t="str">
        <f t="shared" si="22"/>
        <v/>
      </c>
      <c r="M23" s="16" t="str">
        <f t="shared" si="22"/>
        <v/>
      </c>
      <c r="N23" s="16" t="str">
        <f t="shared" si="22"/>
        <v>charakt.</v>
      </c>
      <c r="O23" s="16" t="str">
        <f t="shared" ref="O23:X23" si="23">IF(O22&gt;=75,"charakt.",IF(AND(O22&gt;0,O22&lt;=5),"unikatowa",IF(O22=0,"brak","")))</f>
        <v>charakt.</v>
      </c>
      <c r="P23" s="16" t="str">
        <f t="shared" si="23"/>
        <v>brak</v>
      </c>
      <c r="Q23" s="16" t="str">
        <f t="shared" ref="Q23:W23" si="24">IF(Q22&gt;=75,"charakt.",IF(AND(Q22&gt;0,Q22&lt;=5),"unikatowa",IF(Q22=0,"brak","")))</f>
        <v>charakt.</v>
      </c>
      <c r="R23" s="16" t="str">
        <f t="shared" si="24"/>
        <v>charakt.</v>
      </c>
      <c r="S23" s="16" t="str">
        <f t="shared" si="24"/>
        <v>charakt.</v>
      </c>
      <c r="T23" s="16" t="str">
        <f t="shared" si="24"/>
        <v>charakt.</v>
      </c>
      <c r="U23" s="16" t="str">
        <f t="shared" si="24"/>
        <v>charakt.</v>
      </c>
      <c r="V23" s="16" t="str">
        <f t="shared" si="24"/>
        <v>charakt.</v>
      </c>
      <c r="W23" s="16" t="str">
        <f t="shared" si="24"/>
        <v/>
      </c>
      <c r="X23" s="16" t="str">
        <f t="shared" si="23"/>
        <v>charakt.</v>
      </c>
      <c r="Y23" s="16" t="str">
        <f t="shared" si="22"/>
        <v>charakt.</v>
      </c>
      <c r="Z23" s="16" t="str">
        <f t="shared" ref="Z23:AN23" si="25">IF(Z22&gt;=75,"charakt.",IF(AND(Z22&gt;0,Z22&lt;=5),"unikatowa",IF(Z22=0,"brak","")))</f>
        <v>brak</v>
      </c>
      <c r="AA23" s="16" t="str">
        <f t="shared" si="25"/>
        <v/>
      </c>
      <c r="AB23" s="16" t="str">
        <f t="shared" si="25"/>
        <v/>
      </c>
      <c r="AC23" s="16" t="str">
        <f t="shared" si="25"/>
        <v/>
      </c>
      <c r="AD23" s="16" t="str">
        <f t="shared" si="25"/>
        <v>brak</v>
      </c>
      <c r="AE23" s="16" t="str">
        <f t="shared" si="25"/>
        <v/>
      </c>
      <c r="AF23" s="16" t="str">
        <f t="shared" si="25"/>
        <v>brak</v>
      </c>
      <c r="AG23" s="16" t="str">
        <f t="shared" si="25"/>
        <v/>
      </c>
      <c r="AH23" s="16" t="str">
        <f t="shared" si="25"/>
        <v>brak</v>
      </c>
      <c r="AI23" s="16" t="str">
        <f t="shared" si="25"/>
        <v/>
      </c>
      <c r="AJ23" s="16" t="str">
        <f t="shared" si="25"/>
        <v/>
      </c>
      <c r="AK23" s="16" t="str">
        <f t="shared" ref="AK23" si="26">IF(AK22&gt;=75,"charakt.",IF(AND(AK22&gt;0,AK22&lt;=5),"unikatowa",IF(AK22=0,"brak","")))</f>
        <v>brak</v>
      </c>
      <c r="AL23" s="16" t="str">
        <f t="shared" si="25"/>
        <v>brak</v>
      </c>
      <c r="AM23" s="16" t="str">
        <f t="shared" si="25"/>
        <v>brak</v>
      </c>
      <c r="AN23" s="16" t="str">
        <f t="shared" si="25"/>
        <v/>
      </c>
      <c r="AO23" s="16" t="str">
        <f t="shared" ref="AO23:BJ23" si="27">IF(AO22&gt;=75,"charakt.",IF(AND(AO22&gt;0,AO22&lt;=5),"unikatowa",IF(AO22=0,"brak","")))</f>
        <v>brak</v>
      </c>
      <c r="AP23" s="16" t="str">
        <f t="shared" si="27"/>
        <v/>
      </c>
      <c r="AQ23" s="16" t="str">
        <f t="shared" si="27"/>
        <v>brak</v>
      </c>
      <c r="AR23" s="16" t="str">
        <f t="shared" si="27"/>
        <v/>
      </c>
      <c r="AS23" s="16" t="str">
        <f t="shared" si="27"/>
        <v/>
      </c>
      <c r="AT23" s="16" t="str">
        <f t="shared" si="27"/>
        <v/>
      </c>
      <c r="AU23" s="16" t="str">
        <f t="shared" si="27"/>
        <v/>
      </c>
      <c r="AV23" s="16" t="str">
        <f t="shared" si="27"/>
        <v/>
      </c>
      <c r="AW23" s="16" t="str">
        <f t="shared" si="27"/>
        <v/>
      </c>
      <c r="AX23" s="16" t="str">
        <f t="shared" si="27"/>
        <v>charakt.</v>
      </c>
      <c r="AY23" s="16" t="str">
        <f t="shared" si="27"/>
        <v>charakt.</v>
      </c>
      <c r="AZ23" s="16" t="str">
        <f t="shared" si="27"/>
        <v>brak</v>
      </c>
      <c r="BA23" s="16" t="str">
        <f t="shared" ref="BA23:BH23" si="28">IF(BA22&gt;=75,"charakt.",IF(AND(BA22&gt;0,BA22&lt;=5),"unikatowa",IF(BA22=0,"brak","")))</f>
        <v>brak</v>
      </c>
      <c r="BB23" s="16" t="str">
        <f t="shared" si="28"/>
        <v>brak</v>
      </c>
      <c r="BC23" s="16" t="str">
        <f t="shared" si="28"/>
        <v/>
      </c>
      <c r="BD23" s="16" t="str">
        <f t="shared" si="28"/>
        <v>charakt.</v>
      </c>
      <c r="BE23" s="16" t="str">
        <f t="shared" si="28"/>
        <v/>
      </c>
      <c r="BF23" s="16" t="str">
        <f t="shared" si="28"/>
        <v>charakt.</v>
      </c>
      <c r="BG23" s="16" t="str">
        <f t="shared" si="28"/>
        <v>brak</v>
      </c>
      <c r="BH23" s="16" t="str">
        <f t="shared" si="28"/>
        <v/>
      </c>
      <c r="BI23" s="16" t="str">
        <f t="shared" si="27"/>
        <v/>
      </c>
      <c r="BJ23" s="16" t="str">
        <f t="shared" si="27"/>
        <v>charakt.</v>
      </c>
      <c r="BK23" s="16" t="str">
        <f t="shared" si="22"/>
        <v/>
      </c>
      <c r="BL23" s="16" t="str">
        <f t="shared" ref="BL23:BP23" si="29">IF(BL22&gt;=75,"charakt.",IF(AND(BL22&gt;0,BL22&lt;=5),"unikatowa",IF(BL22=0,"brak","")))</f>
        <v>brak</v>
      </c>
      <c r="BM23" s="16" t="str">
        <f t="shared" si="29"/>
        <v>brak</v>
      </c>
      <c r="BN23" s="16" t="str">
        <f t="shared" ref="BN23" si="30">IF(BN22&gt;=75,"charakt.",IF(AND(BN22&gt;0,BN22&lt;=5),"unikatowa",IF(BN22=0,"brak","")))</f>
        <v>brak</v>
      </c>
      <c r="BO23" s="16" t="str">
        <f t="shared" ref="BO23" si="31">IF(BO22&gt;=75,"charakt.",IF(AND(BO22&gt;0,BO22&lt;=5),"unikatowa",IF(BO22=0,"brak","")))</f>
        <v>brak</v>
      </c>
      <c r="BP23" s="16" t="str">
        <f t="shared" si="29"/>
        <v/>
      </c>
    </row>
  </sheetData>
  <sheetProtection sheet="1" objects="1" scenarios="1" sort="0" autoFilter="0"/>
  <conditionalFormatting sqref="Q2:V20">
    <cfRule type="cellIs" dxfId="57" priority="40" operator="greaterThan">
      <formula>0</formula>
    </cfRule>
  </conditionalFormatting>
  <conditionalFormatting sqref="X2:AG20">
    <cfRule type="cellIs" dxfId="56" priority="29" operator="greaterThan">
      <formula>0</formula>
    </cfRule>
  </conditionalFormatting>
  <conditionalFormatting sqref="AI2:AI5 AI7:AI20">
    <cfRule type="cellIs" dxfId="55" priority="30" operator="greaterThan">
      <formula>0</formula>
    </cfRule>
  </conditionalFormatting>
  <conditionalFormatting sqref="AJ2:AY20">
    <cfRule type="cellIs" dxfId="54" priority="14" operator="greaterThan">
      <formula>0</formula>
    </cfRule>
  </conditionalFormatting>
  <conditionalFormatting sqref="BA2:BA20">
    <cfRule type="cellIs" dxfId="53" priority="13" operator="greaterThan">
      <formula>0</formula>
    </cfRule>
  </conditionalFormatting>
  <conditionalFormatting sqref="BC2:BN20">
    <cfRule type="cellIs" dxfId="52" priority="2" operator="greaterThan">
      <formula>0</formula>
    </cfRule>
  </conditionalFormatting>
  <conditionalFormatting sqref="BP2:BP20">
    <cfRule type="cellIs" dxfId="51" priority="1" operator="greaterThan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45126C-E0C3-42B1-8D67-1D611C7F7C90}">
  <sheetPr codeName="Arkusz23"/>
  <dimension ref="A1:BQ5"/>
  <sheetViews>
    <sheetView workbookViewId="0">
      <pane xSplit="2" ySplit="1" topLeftCell="AG2" activePane="bottomRight" state="frozen"/>
      <selection activeCell="P79" sqref="P79"/>
      <selection pane="topRight" activeCell="P79" sqref="P79"/>
      <selection pane="bottomLeft" activeCell="P79" sqref="P79"/>
      <selection pane="bottomRight" activeCell="BP2" sqref="BP2"/>
    </sheetView>
  </sheetViews>
  <sheetFormatPr defaultRowHeight="15" x14ac:dyDescent="0.25"/>
  <cols>
    <col min="1" max="1" width="18.140625" customWidth="1"/>
    <col min="2" max="2" width="9.42578125" customWidth="1"/>
    <col min="3" max="68" width="11.42578125" customWidth="1"/>
    <col min="69" max="69" width="18.28515625" customWidth="1"/>
  </cols>
  <sheetData>
    <row r="1" spans="1:69" x14ac:dyDescent="0.25">
      <c r="A1" s="4" t="s">
        <v>0</v>
      </c>
      <c r="B1" s="4" t="s">
        <v>47</v>
      </c>
      <c r="C1" s="4" t="s">
        <v>43</v>
      </c>
      <c r="D1" s="4" t="s">
        <v>42</v>
      </c>
      <c r="E1" s="4" t="s">
        <v>44</v>
      </c>
      <c r="F1" s="4" t="s">
        <v>45</v>
      </c>
      <c r="G1" s="40" t="s">
        <v>46</v>
      </c>
      <c r="H1" s="4" t="s">
        <v>868</v>
      </c>
      <c r="I1" s="4" t="s">
        <v>869</v>
      </c>
      <c r="J1" s="4" t="s">
        <v>870</v>
      </c>
      <c r="K1" s="4" t="s">
        <v>871</v>
      </c>
      <c r="L1" s="4" t="s">
        <v>872</v>
      </c>
      <c r="M1" s="4" t="s">
        <v>873</v>
      </c>
      <c r="N1" s="4" t="s">
        <v>874</v>
      </c>
      <c r="O1" s="4" t="s">
        <v>875</v>
      </c>
      <c r="P1" s="4" t="s">
        <v>876</v>
      </c>
      <c r="Q1" s="4" t="s">
        <v>877</v>
      </c>
      <c r="R1" s="4" t="s">
        <v>878</v>
      </c>
      <c r="S1" s="4" t="s">
        <v>879</v>
      </c>
      <c r="T1" s="4" t="s">
        <v>880</v>
      </c>
      <c r="U1" s="4" t="s">
        <v>881</v>
      </c>
      <c r="V1" s="4" t="s">
        <v>882</v>
      </c>
      <c r="W1" s="4" t="s">
        <v>883</v>
      </c>
      <c r="X1" s="4" t="s">
        <v>884</v>
      </c>
      <c r="Y1" s="4" t="s">
        <v>885</v>
      </c>
      <c r="Z1" s="4" t="s">
        <v>886</v>
      </c>
      <c r="AA1" s="4" t="s">
        <v>887</v>
      </c>
      <c r="AB1" s="4" t="s">
        <v>888</v>
      </c>
      <c r="AC1" s="4" t="s">
        <v>889</v>
      </c>
      <c r="AD1" s="4" t="s">
        <v>890</v>
      </c>
      <c r="AE1" s="4" t="s">
        <v>891</v>
      </c>
      <c r="AF1" s="4" t="s">
        <v>892</v>
      </c>
      <c r="AG1" s="4" t="s">
        <v>893</v>
      </c>
      <c r="AH1" s="4" t="s">
        <v>894</v>
      </c>
      <c r="AI1" s="4" t="s">
        <v>895</v>
      </c>
      <c r="AJ1" s="4" t="s">
        <v>896</v>
      </c>
      <c r="AK1" s="4" t="s">
        <v>927</v>
      </c>
      <c r="AL1" s="4" t="s">
        <v>897</v>
      </c>
      <c r="AM1" s="4" t="s">
        <v>898</v>
      </c>
      <c r="AN1" s="4" t="s">
        <v>899</v>
      </c>
      <c r="AO1" s="4" t="s">
        <v>900</v>
      </c>
      <c r="AP1" s="4" t="s">
        <v>901</v>
      </c>
      <c r="AQ1" s="4" t="s">
        <v>902</v>
      </c>
      <c r="AR1" s="4" t="s">
        <v>903</v>
      </c>
      <c r="AS1" s="4" t="s">
        <v>904</v>
      </c>
      <c r="AT1" s="4" t="s">
        <v>905</v>
      </c>
      <c r="AU1" s="4" t="s">
        <v>906</v>
      </c>
      <c r="AV1" s="4" t="s">
        <v>907</v>
      </c>
      <c r="AW1" s="4" t="s">
        <v>908</v>
      </c>
      <c r="AX1" s="4" t="s">
        <v>909</v>
      </c>
      <c r="AY1" s="4" t="s">
        <v>910</v>
      </c>
      <c r="AZ1" s="4" t="s">
        <v>911</v>
      </c>
      <c r="BA1" s="4" t="s">
        <v>912</v>
      </c>
      <c r="BB1" s="4" t="s">
        <v>913</v>
      </c>
      <c r="BC1" s="4" t="s">
        <v>914</v>
      </c>
      <c r="BD1" s="4" t="s">
        <v>915</v>
      </c>
      <c r="BE1" s="4" t="s">
        <v>916</v>
      </c>
      <c r="BF1" s="4" t="s">
        <v>917</v>
      </c>
      <c r="BG1" s="4" t="s">
        <v>918</v>
      </c>
      <c r="BH1" s="4" t="s">
        <v>919</v>
      </c>
      <c r="BI1" s="4" t="s">
        <v>920</v>
      </c>
      <c r="BJ1" s="4" t="s">
        <v>921</v>
      </c>
      <c r="BK1" s="4" t="s">
        <v>922</v>
      </c>
      <c r="BL1" s="4" t="s">
        <v>923</v>
      </c>
      <c r="BM1" s="4" t="s">
        <v>924</v>
      </c>
      <c r="BN1" s="4" t="s">
        <v>928</v>
      </c>
      <c r="BO1" s="4" t="s">
        <v>925</v>
      </c>
      <c r="BP1" s="4" t="s">
        <v>926</v>
      </c>
    </row>
    <row r="2" spans="1:69" x14ac:dyDescent="0.25">
      <c r="A2" s="1" t="s">
        <v>797</v>
      </c>
      <c r="B2" s="1" t="s">
        <v>798</v>
      </c>
      <c r="C2" s="8">
        <v>0</v>
      </c>
      <c r="D2" s="8">
        <v>0</v>
      </c>
      <c r="E2" s="2">
        <v>0</v>
      </c>
      <c r="F2" s="8">
        <v>0</v>
      </c>
      <c r="G2" s="43">
        <v>5.4749520941691801</v>
      </c>
      <c r="H2" s="46">
        <v>1</v>
      </c>
      <c r="I2" s="47">
        <v>0.54749520941691798</v>
      </c>
      <c r="J2" s="8">
        <v>0</v>
      </c>
      <c r="K2" s="8">
        <v>0</v>
      </c>
      <c r="L2" s="8">
        <v>0</v>
      </c>
      <c r="M2" s="12">
        <v>0</v>
      </c>
      <c r="N2" s="47">
        <v>2.6895702162606101</v>
      </c>
      <c r="O2" s="12">
        <v>0</v>
      </c>
      <c r="P2" s="8">
        <v>0</v>
      </c>
      <c r="Q2" s="12">
        <v>0</v>
      </c>
      <c r="R2" s="12">
        <v>0</v>
      </c>
      <c r="S2" s="12">
        <v>6.6246920339447</v>
      </c>
      <c r="T2" s="12">
        <v>0</v>
      </c>
      <c r="U2" s="12">
        <v>8.0481795784286891</v>
      </c>
      <c r="V2" s="12">
        <v>64.713933753079701</v>
      </c>
      <c r="W2" s="12">
        <v>0</v>
      </c>
      <c r="X2" s="12">
        <v>20.613194634546947</v>
      </c>
      <c r="Y2" s="12">
        <v>1.4279403649784996</v>
      </c>
      <c r="Z2" s="8">
        <v>0</v>
      </c>
      <c r="AA2" s="8">
        <v>0</v>
      </c>
      <c r="AB2" s="8">
        <v>0</v>
      </c>
      <c r="AC2" s="8">
        <v>0</v>
      </c>
      <c r="AD2" s="8">
        <v>0</v>
      </c>
      <c r="AE2" s="8">
        <v>0.27374760470845899</v>
      </c>
      <c r="AF2" s="8">
        <v>0</v>
      </c>
      <c r="AG2" s="8">
        <v>0</v>
      </c>
      <c r="AH2" s="8">
        <v>0</v>
      </c>
      <c r="AI2" s="8">
        <v>0</v>
      </c>
      <c r="AJ2" s="8">
        <v>0</v>
      </c>
      <c r="AK2" s="8">
        <v>0</v>
      </c>
      <c r="AL2" s="8">
        <v>0.54749520941691798</v>
      </c>
      <c r="AM2" s="8">
        <v>0.27374760470845899</v>
      </c>
      <c r="AN2" s="8">
        <v>0</v>
      </c>
      <c r="AO2" s="8">
        <v>0</v>
      </c>
      <c r="AP2" s="8">
        <v>0.27374760470845899</v>
      </c>
      <c r="AQ2" s="8">
        <v>0</v>
      </c>
      <c r="AR2" s="8">
        <v>0</v>
      </c>
      <c r="AS2" s="8">
        <v>0</v>
      </c>
      <c r="AT2" s="8">
        <v>0</v>
      </c>
      <c r="AU2" s="8">
        <v>0</v>
      </c>
      <c r="AV2" s="8">
        <v>2.4637284423761301</v>
      </c>
      <c r="AW2" s="8">
        <v>0.27374760470845899</v>
      </c>
      <c r="AX2" s="8">
        <v>0</v>
      </c>
      <c r="AY2" s="8">
        <v>1.6424856282507501</v>
      </c>
      <c r="AZ2" s="8">
        <v>0</v>
      </c>
      <c r="BA2" s="8">
        <v>0</v>
      </c>
      <c r="BB2" s="8">
        <v>0</v>
      </c>
      <c r="BC2" s="8">
        <v>0.54749520941691798</v>
      </c>
      <c r="BD2" s="8">
        <v>84.861757459622197</v>
      </c>
      <c r="BE2" s="8">
        <v>0</v>
      </c>
      <c r="BF2" s="8">
        <v>11.2236517930468</v>
      </c>
      <c r="BG2" s="8">
        <v>0</v>
      </c>
      <c r="BH2" s="8">
        <v>3.01122365179305</v>
      </c>
      <c r="BI2" s="8">
        <v>1.6424856282507501</v>
      </c>
      <c r="BJ2" s="8">
        <v>1.6424856282507501</v>
      </c>
      <c r="BK2" s="8">
        <v>0.27374760470845899</v>
      </c>
      <c r="BL2" s="8">
        <v>0</v>
      </c>
      <c r="BM2" s="8">
        <v>0.27374760470845899</v>
      </c>
      <c r="BN2" s="8">
        <v>0</v>
      </c>
      <c r="BO2" s="8">
        <v>0</v>
      </c>
      <c r="BP2" s="12">
        <v>3.5587188612099601</v>
      </c>
    </row>
    <row r="3" spans="1:69" x14ac:dyDescent="0.25">
      <c r="A3" s="6" t="s">
        <v>48</v>
      </c>
      <c r="B3" s="22">
        <f>COUNT(C2:C2)</f>
        <v>1</v>
      </c>
      <c r="C3" s="28">
        <f>COUNTIF(C2,"&gt;0")</f>
        <v>0</v>
      </c>
      <c r="D3" s="28">
        <f t="shared" ref="D3:BP3" si="0">COUNTIF(D2,"&gt;0")</f>
        <v>0</v>
      </c>
      <c r="E3" s="28">
        <f t="shared" si="0"/>
        <v>0</v>
      </c>
      <c r="F3" s="28">
        <f t="shared" si="0"/>
        <v>0</v>
      </c>
      <c r="G3" s="44">
        <f t="shared" si="0"/>
        <v>1</v>
      </c>
      <c r="H3" s="44">
        <f t="shared" si="0"/>
        <v>1</v>
      </c>
      <c r="I3" s="44">
        <f t="shared" si="0"/>
        <v>1</v>
      </c>
      <c r="J3" s="44">
        <f t="shared" ref="J3:M3" si="1">COUNTIF(J2,"&gt;0")</f>
        <v>0</v>
      </c>
      <c r="K3" s="44">
        <f t="shared" si="1"/>
        <v>0</v>
      </c>
      <c r="L3" s="44">
        <f t="shared" si="1"/>
        <v>0</v>
      </c>
      <c r="M3" s="44">
        <f t="shared" si="1"/>
        <v>0</v>
      </c>
      <c r="N3" s="44">
        <f t="shared" si="0"/>
        <v>1</v>
      </c>
      <c r="O3" s="44">
        <f t="shared" ref="O3:P3" si="2">COUNTIF(O2,"&gt;0")</f>
        <v>0</v>
      </c>
      <c r="P3" s="44">
        <f t="shared" si="2"/>
        <v>0</v>
      </c>
      <c r="Q3" s="28">
        <f>COUNTIF(Q2,"&gt;0")</f>
        <v>0</v>
      </c>
      <c r="R3" s="28">
        <f t="shared" ref="R3:X3" si="3">COUNTIF(R2,"&gt;0")</f>
        <v>0</v>
      </c>
      <c r="S3" s="28">
        <f t="shared" si="3"/>
        <v>1</v>
      </c>
      <c r="T3" s="28">
        <f t="shared" si="3"/>
        <v>0</v>
      </c>
      <c r="U3" s="28">
        <f t="shared" si="3"/>
        <v>1</v>
      </c>
      <c r="V3" s="28">
        <f t="shared" si="3"/>
        <v>1</v>
      </c>
      <c r="W3" s="28">
        <f t="shared" si="3"/>
        <v>0</v>
      </c>
      <c r="X3" s="28">
        <f t="shared" si="3"/>
        <v>1</v>
      </c>
      <c r="Y3" s="44">
        <f t="shared" si="0"/>
        <v>1</v>
      </c>
      <c r="Z3" s="44">
        <v>0</v>
      </c>
      <c r="AA3" s="44">
        <v>0</v>
      </c>
      <c r="AB3" s="44">
        <v>0</v>
      </c>
      <c r="AC3" s="44">
        <v>0</v>
      </c>
      <c r="AD3" s="44">
        <v>0</v>
      </c>
      <c r="AE3" s="44">
        <v>1</v>
      </c>
      <c r="AF3" s="28">
        <v>0</v>
      </c>
      <c r="AG3" s="29">
        <v>0</v>
      </c>
      <c r="AH3" s="29">
        <v>0</v>
      </c>
      <c r="AI3" s="29">
        <v>0</v>
      </c>
      <c r="AJ3" s="44">
        <v>0</v>
      </c>
      <c r="AK3" s="44">
        <v>0</v>
      </c>
      <c r="AL3" s="44">
        <v>1</v>
      </c>
      <c r="AM3" s="44">
        <v>1</v>
      </c>
      <c r="AN3" s="44">
        <v>0</v>
      </c>
      <c r="AO3" s="44">
        <v>0</v>
      </c>
      <c r="AP3" s="44">
        <v>1</v>
      </c>
      <c r="AQ3" s="44">
        <v>0</v>
      </c>
      <c r="AR3" s="44">
        <v>0</v>
      </c>
      <c r="AS3" s="44">
        <v>0</v>
      </c>
      <c r="AT3" s="44">
        <v>0</v>
      </c>
      <c r="AU3" s="44">
        <v>0</v>
      </c>
      <c r="AV3" s="44">
        <v>1</v>
      </c>
      <c r="AW3" s="44">
        <v>1</v>
      </c>
      <c r="AX3" s="44">
        <v>0</v>
      </c>
      <c r="AY3" s="44">
        <v>1</v>
      </c>
      <c r="AZ3" s="44">
        <v>0</v>
      </c>
      <c r="BA3" s="44">
        <v>0</v>
      </c>
      <c r="BB3" s="44">
        <v>0</v>
      </c>
      <c r="BC3" s="44">
        <v>1</v>
      </c>
      <c r="BD3" s="28">
        <f>COUNTIF(BD2,"&gt;0")</f>
        <v>1</v>
      </c>
      <c r="BE3" s="28">
        <f t="shared" ref="BE3:BI3" si="4">COUNTIF(BE2,"&gt;0")</f>
        <v>0</v>
      </c>
      <c r="BF3" s="28">
        <f t="shared" si="4"/>
        <v>1</v>
      </c>
      <c r="BG3" s="28">
        <f t="shared" si="4"/>
        <v>0</v>
      </c>
      <c r="BH3" s="28">
        <f t="shared" si="4"/>
        <v>1</v>
      </c>
      <c r="BI3" s="28">
        <f t="shared" si="4"/>
        <v>1</v>
      </c>
      <c r="BJ3" s="44">
        <v>1</v>
      </c>
      <c r="BK3" s="44">
        <f t="shared" si="0"/>
        <v>1</v>
      </c>
      <c r="BL3" s="44">
        <v>0</v>
      </c>
      <c r="BM3" s="44">
        <v>1</v>
      </c>
      <c r="BN3" s="44">
        <v>0</v>
      </c>
      <c r="BO3" s="44">
        <v>0</v>
      </c>
      <c r="BP3" s="28">
        <f t="shared" si="0"/>
        <v>1</v>
      </c>
      <c r="BQ3" t="s">
        <v>867</v>
      </c>
    </row>
    <row r="4" spans="1:69" x14ac:dyDescent="0.25">
      <c r="A4" s="6" t="s">
        <v>49</v>
      </c>
      <c r="C4" s="36">
        <f>C3/$B3*100</f>
        <v>0</v>
      </c>
      <c r="D4" s="36">
        <f t="shared" ref="D4:BP4" si="5">D3/$B3*100</f>
        <v>0</v>
      </c>
      <c r="E4" s="36">
        <f t="shared" si="5"/>
        <v>0</v>
      </c>
      <c r="F4" s="36">
        <f t="shared" si="5"/>
        <v>0</v>
      </c>
      <c r="G4" s="37">
        <f t="shared" si="5"/>
        <v>100</v>
      </c>
      <c r="H4" s="37">
        <f t="shared" si="5"/>
        <v>100</v>
      </c>
      <c r="I4" s="37">
        <f t="shared" si="5"/>
        <v>100</v>
      </c>
      <c r="J4" s="36">
        <f t="shared" ref="J4:M4" si="6">J3/$B3*100</f>
        <v>0</v>
      </c>
      <c r="K4" s="36">
        <f t="shared" si="6"/>
        <v>0</v>
      </c>
      <c r="L4" s="36">
        <f t="shared" si="6"/>
        <v>0</v>
      </c>
      <c r="M4" s="36">
        <f t="shared" si="6"/>
        <v>0</v>
      </c>
      <c r="N4" s="37">
        <f t="shared" si="5"/>
        <v>100</v>
      </c>
      <c r="O4" s="36">
        <f t="shared" ref="O4:X4" si="7">O3/$B3*100</f>
        <v>0</v>
      </c>
      <c r="P4" s="36">
        <f t="shared" si="7"/>
        <v>0</v>
      </c>
      <c r="Q4" s="36">
        <f t="shared" ref="Q4:W4" si="8">Q3/$B3*100</f>
        <v>0</v>
      </c>
      <c r="R4" s="36">
        <f t="shared" si="8"/>
        <v>0</v>
      </c>
      <c r="S4" s="37">
        <f t="shared" si="8"/>
        <v>100</v>
      </c>
      <c r="T4" s="36">
        <f t="shared" si="8"/>
        <v>0</v>
      </c>
      <c r="U4" s="37">
        <f t="shared" si="8"/>
        <v>100</v>
      </c>
      <c r="V4" s="37">
        <f t="shared" si="8"/>
        <v>100</v>
      </c>
      <c r="W4" s="36">
        <f t="shared" si="8"/>
        <v>0</v>
      </c>
      <c r="X4" s="37">
        <f t="shared" si="7"/>
        <v>100</v>
      </c>
      <c r="Y4" s="37">
        <f t="shared" si="5"/>
        <v>100</v>
      </c>
      <c r="Z4" s="36">
        <f t="shared" ref="Z4:AN4" si="9">Z3/$B3*100</f>
        <v>0</v>
      </c>
      <c r="AA4" s="36">
        <f t="shared" si="9"/>
        <v>0</v>
      </c>
      <c r="AB4" s="36">
        <f t="shared" si="9"/>
        <v>0</v>
      </c>
      <c r="AC4" s="36">
        <f t="shared" si="9"/>
        <v>0</v>
      </c>
      <c r="AD4" s="36">
        <f t="shared" si="9"/>
        <v>0</v>
      </c>
      <c r="AE4" s="37">
        <f t="shared" si="9"/>
        <v>100</v>
      </c>
      <c r="AF4" s="36">
        <f t="shared" si="9"/>
        <v>0</v>
      </c>
      <c r="AG4" s="36">
        <f t="shared" si="9"/>
        <v>0</v>
      </c>
      <c r="AH4" s="36">
        <f t="shared" si="9"/>
        <v>0</v>
      </c>
      <c r="AI4" s="36">
        <f t="shared" si="9"/>
        <v>0</v>
      </c>
      <c r="AJ4" s="36">
        <f t="shared" si="9"/>
        <v>0</v>
      </c>
      <c r="AK4" s="36">
        <f t="shared" ref="AK4" si="10">AK3/$B3*100</f>
        <v>0</v>
      </c>
      <c r="AL4" s="37">
        <f t="shared" si="9"/>
        <v>100</v>
      </c>
      <c r="AM4" s="37">
        <f t="shared" si="9"/>
        <v>100</v>
      </c>
      <c r="AN4" s="36">
        <f t="shared" si="9"/>
        <v>0</v>
      </c>
      <c r="AO4" s="36">
        <f t="shared" ref="AO4:BJ4" si="11">AO3/$B3*100</f>
        <v>0</v>
      </c>
      <c r="AP4" s="37">
        <f t="shared" si="11"/>
        <v>100</v>
      </c>
      <c r="AQ4" s="36">
        <f t="shared" si="11"/>
        <v>0</v>
      </c>
      <c r="AR4" s="36">
        <f t="shared" si="11"/>
        <v>0</v>
      </c>
      <c r="AS4" s="36">
        <f t="shared" si="11"/>
        <v>0</v>
      </c>
      <c r="AT4" s="36">
        <f t="shared" si="11"/>
        <v>0</v>
      </c>
      <c r="AU4" s="36">
        <f t="shared" si="11"/>
        <v>0</v>
      </c>
      <c r="AV4" s="37">
        <f t="shared" si="11"/>
        <v>100</v>
      </c>
      <c r="AW4" s="37">
        <f t="shared" si="11"/>
        <v>100</v>
      </c>
      <c r="AX4" s="36">
        <f t="shared" si="11"/>
        <v>0</v>
      </c>
      <c r="AY4" s="37">
        <f t="shared" si="11"/>
        <v>100</v>
      </c>
      <c r="AZ4" s="36">
        <f t="shared" si="11"/>
        <v>0</v>
      </c>
      <c r="BA4" s="36">
        <f t="shared" ref="BA4:BH4" si="12">BA3/$B3*100</f>
        <v>0</v>
      </c>
      <c r="BB4" s="36">
        <f t="shared" si="12"/>
        <v>0</v>
      </c>
      <c r="BC4" s="37">
        <f t="shared" si="12"/>
        <v>100</v>
      </c>
      <c r="BD4" s="37">
        <f t="shared" si="12"/>
        <v>100</v>
      </c>
      <c r="BE4" s="36">
        <f t="shared" si="12"/>
        <v>0</v>
      </c>
      <c r="BF4" s="37">
        <f t="shared" si="12"/>
        <v>100</v>
      </c>
      <c r="BG4" s="36">
        <f t="shared" si="12"/>
        <v>0</v>
      </c>
      <c r="BH4" s="37">
        <f t="shared" si="12"/>
        <v>100</v>
      </c>
      <c r="BI4" s="37">
        <f t="shared" si="11"/>
        <v>100</v>
      </c>
      <c r="BJ4" s="37">
        <f t="shared" si="11"/>
        <v>100</v>
      </c>
      <c r="BK4" s="37">
        <f t="shared" si="5"/>
        <v>100</v>
      </c>
      <c r="BL4" s="36">
        <f t="shared" ref="BL4:BM4" si="13">BL3/$B3*100</f>
        <v>0</v>
      </c>
      <c r="BM4" s="37">
        <f t="shared" si="13"/>
        <v>100</v>
      </c>
      <c r="BN4" s="36">
        <f t="shared" ref="BN4:BO4" si="14">BN3/$B3*100</f>
        <v>0</v>
      </c>
      <c r="BO4" s="36">
        <f t="shared" si="14"/>
        <v>0</v>
      </c>
      <c r="BP4" s="33">
        <f t="shared" si="5"/>
        <v>100</v>
      </c>
    </row>
    <row r="5" spans="1:69" x14ac:dyDescent="0.25">
      <c r="C5" s="16" t="str">
        <f>IF(C4&gt;=75,"charakt.",IF(AND(C4&gt;0,C4&lt;=5),"unikatowa",IF(C4=0,"brak","")))</f>
        <v>brak</v>
      </c>
      <c r="D5" s="16" t="str">
        <f t="shared" ref="D5:BP5" si="15">IF(D4&gt;=75,"charakt.",IF(AND(D4&gt;0,D4&lt;=5),"unikatowa",IF(D4=0,"brak","")))</f>
        <v>brak</v>
      </c>
      <c r="E5" s="16" t="str">
        <f t="shared" si="15"/>
        <v>brak</v>
      </c>
      <c r="F5" s="16" t="str">
        <f t="shared" si="15"/>
        <v>brak</v>
      </c>
      <c r="G5" s="16" t="str">
        <f t="shared" si="15"/>
        <v>charakt.</v>
      </c>
      <c r="H5" s="16" t="str">
        <f t="shared" si="15"/>
        <v>charakt.</v>
      </c>
      <c r="I5" s="16" t="str">
        <f t="shared" si="15"/>
        <v>charakt.</v>
      </c>
      <c r="J5" s="16" t="str">
        <f t="shared" si="15"/>
        <v>brak</v>
      </c>
      <c r="K5" s="16" t="str">
        <f t="shared" si="15"/>
        <v>brak</v>
      </c>
      <c r="L5" s="16" t="str">
        <f t="shared" si="15"/>
        <v>brak</v>
      </c>
      <c r="M5" s="16" t="str">
        <f t="shared" si="15"/>
        <v>brak</v>
      </c>
      <c r="N5" s="16" t="str">
        <f t="shared" si="15"/>
        <v>charakt.</v>
      </c>
      <c r="O5" s="16" t="str">
        <f t="shared" ref="O5:X5" si="16">IF(O4&gt;=75,"charakt.",IF(AND(O4&gt;0,O4&lt;=5),"unikatowa",IF(O4=0,"brak","")))</f>
        <v>brak</v>
      </c>
      <c r="P5" s="16" t="str">
        <f t="shared" si="16"/>
        <v>brak</v>
      </c>
      <c r="Q5" s="16" t="str">
        <f t="shared" ref="Q5:W5" si="17">IF(Q4&gt;=75,"charakt.",IF(AND(Q4&gt;0,Q4&lt;=5),"unikatowa",IF(Q4=0,"brak","")))</f>
        <v>brak</v>
      </c>
      <c r="R5" s="16" t="str">
        <f t="shared" si="17"/>
        <v>brak</v>
      </c>
      <c r="S5" s="16" t="str">
        <f t="shared" si="17"/>
        <v>charakt.</v>
      </c>
      <c r="T5" s="16" t="str">
        <f t="shared" si="17"/>
        <v>brak</v>
      </c>
      <c r="U5" s="16" t="str">
        <f t="shared" si="17"/>
        <v>charakt.</v>
      </c>
      <c r="V5" s="16" t="str">
        <f t="shared" si="17"/>
        <v>charakt.</v>
      </c>
      <c r="W5" s="16" t="str">
        <f t="shared" si="17"/>
        <v>brak</v>
      </c>
      <c r="X5" s="16" t="str">
        <f t="shared" si="16"/>
        <v>charakt.</v>
      </c>
      <c r="Y5" s="16" t="str">
        <f t="shared" si="15"/>
        <v>charakt.</v>
      </c>
      <c r="Z5" s="16" t="str">
        <f t="shared" ref="Z5:AN5" si="18">IF(Z4&gt;=75,"charakt.",IF(AND(Z4&gt;0,Z4&lt;=5),"unikatowa",IF(Z4=0,"brak","")))</f>
        <v>brak</v>
      </c>
      <c r="AA5" s="16" t="str">
        <f t="shared" si="18"/>
        <v>brak</v>
      </c>
      <c r="AB5" s="16" t="str">
        <f t="shared" si="18"/>
        <v>brak</v>
      </c>
      <c r="AC5" s="16" t="str">
        <f t="shared" si="18"/>
        <v>brak</v>
      </c>
      <c r="AD5" s="16" t="str">
        <f t="shared" si="18"/>
        <v>brak</v>
      </c>
      <c r="AE5" s="16" t="str">
        <f t="shared" si="18"/>
        <v>charakt.</v>
      </c>
      <c r="AF5" s="16" t="str">
        <f t="shared" si="18"/>
        <v>brak</v>
      </c>
      <c r="AG5" s="16" t="str">
        <f t="shared" si="18"/>
        <v>brak</v>
      </c>
      <c r="AH5" s="16" t="str">
        <f t="shared" si="18"/>
        <v>brak</v>
      </c>
      <c r="AI5" s="16" t="str">
        <f t="shared" si="18"/>
        <v>brak</v>
      </c>
      <c r="AJ5" s="16" t="str">
        <f t="shared" si="18"/>
        <v>brak</v>
      </c>
      <c r="AK5" s="16" t="str">
        <f t="shared" ref="AK5" si="19">IF(AK4&gt;=75,"charakt.",IF(AND(AK4&gt;0,AK4&lt;=5),"unikatowa",IF(AK4=0,"brak","")))</f>
        <v>brak</v>
      </c>
      <c r="AL5" s="16" t="str">
        <f t="shared" si="18"/>
        <v>charakt.</v>
      </c>
      <c r="AM5" s="16" t="str">
        <f t="shared" si="18"/>
        <v>charakt.</v>
      </c>
      <c r="AN5" s="16" t="str">
        <f t="shared" si="18"/>
        <v>brak</v>
      </c>
      <c r="AO5" s="16" t="str">
        <f t="shared" ref="AO5:BJ5" si="20">IF(AO4&gt;=75,"charakt.",IF(AND(AO4&gt;0,AO4&lt;=5),"unikatowa",IF(AO4=0,"brak","")))</f>
        <v>brak</v>
      </c>
      <c r="AP5" s="16" t="str">
        <f t="shared" si="20"/>
        <v>charakt.</v>
      </c>
      <c r="AQ5" s="16" t="str">
        <f t="shared" si="20"/>
        <v>brak</v>
      </c>
      <c r="AR5" s="16" t="str">
        <f t="shared" si="20"/>
        <v>brak</v>
      </c>
      <c r="AS5" s="16" t="str">
        <f t="shared" si="20"/>
        <v>brak</v>
      </c>
      <c r="AT5" s="16" t="str">
        <f t="shared" si="20"/>
        <v>brak</v>
      </c>
      <c r="AU5" s="16" t="str">
        <f t="shared" si="20"/>
        <v>brak</v>
      </c>
      <c r="AV5" s="16" t="str">
        <f t="shared" si="20"/>
        <v>charakt.</v>
      </c>
      <c r="AW5" s="16" t="str">
        <f t="shared" si="20"/>
        <v>charakt.</v>
      </c>
      <c r="AX5" s="16" t="str">
        <f t="shared" si="20"/>
        <v>brak</v>
      </c>
      <c r="AY5" s="16" t="str">
        <f t="shared" si="20"/>
        <v>charakt.</v>
      </c>
      <c r="AZ5" s="16" t="str">
        <f t="shared" si="20"/>
        <v>brak</v>
      </c>
      <c r="BA5" s="16" t="str">
        <f t="shared" ref="BA5:BH5" si="21">IF(BA4&gt;=75,"charakt.",IF(AND(BA4&gt;0,BA4&lt;=5),"unikatowa",IF(BA4=0,"brak","")))</f>
        <v>brak</v>
      </c>
      <c r="BB5" s="16" t="str">
        <f t="shared" si="21"/>
        <v>brak</v>
      </c>
      <c r="BC5" s="16" t="str">
        <f t="shared" si="21"/>
        <v>charakt.</v>
      </c>
      <c r="BD5" s="16" t="str">
        <f t="shared" si="21"/>
        <v>charakt.</v>
      </c>
      <c r="BE5" s="16" t="str">
        <f t="shared" si="21"/>
        <v>brak</v>
      </c>
      <c r="BF5" s="16" t="str">
        <f t="shared" si="21"/>
        <v>charakt.</v>
      </c>
      <c r="BG5" s="16" t="str">
        <f t="shared" si="21"/>
        <v>brak</v>
      </c>
      <c r="BH5" s="16" t="str">
        <f t="shared" si="21"/>
        <v>charakt.</v>
      </c>
      <c r="BI5" s="16" t="str">
        <f t="shared" si="20"/>
        <v>charakt.</v>
      </c>
      <c r="BJ5" s="16" t="str">
        <f t="shared" si="20"/>
        <v>charakt.</v>
      </c>
      <c r="BK5" s="16" t="str">
        <f t="shared" si="15"/>
        <v>charakt.</v>
      </c>
      <c r="BL5" s="16" t="str">
        <f t="shared" ref="BL5:BM5" si="22">IF(BL4&gt;=75,"charakt.",IF(AND(BL4&gt;0,BL4&lt;=5),"unikatowa",IF(BL4=0,"brak","")))</f>
        <v>brak</v>
      </c>
      <c r="BM5" s="16" t="str">
        <f t="shared" si="22"/>
        <v>charakt.</v>
      </c>
      <c r="BN5" s="16" t="str">
        <f t="shared" ref="BN5:BO5" si="23">IF(BN4&gt;=75,"charakt.",IF(AND(BN4&gt;0,BN4&lt;=5),"unikatowa",IF(BN4=0,"brak","")))</f>
        <v>brak</v>
      </c>
      <c r="BO5" s="16" t="str">
        <f t="shared" si="23"/>
        <v>brak</v>
      </c>
      <c r="BP5" s="16" t="str">
        <f t="shared" si="15"/>
        <v>charakt.</v>
      </c>
    </row>
  </sheetData>
  <sheetProtection sheet="1" objects="1" scenarios="1" sort="0" autoFilter="0"/>
  <conditionalFormatting sqref="Q2:V2">
    <cfRule type="cellIs" dxfId="50" priority="43" operator="greaterThan">
      <formula>0</formula>
    </cfRule>
  </conditionalFormatting>
  <conditionalFormatting sqref="X2:AG2">
    <cfRule type="cellIs" dxfId="49" priority="32" operator="greaterThan">
      <formula>0</formula>
    </cfRule>
  </conditionalFormatting>
  <conditionalFormatting sqref="AI2:BM2">
    <cfRule type="cellIs" dxfId="48" priority="2" operator="greaterThan">
      <formula>0</formula>
    </cfRule>
  </conditionalFormatting>
  <conditionalFormatting sqref="BP2">
    <cfRule type="cellIs" dxfId="47" priority="1" operator="greaterThan">
      <formula>0</formula>
    </cfRule>
  </conditionalFormatting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B0B91E-BCF1-4481-9215-83326D7FB41D}">
  <sheetPr codeName="Arkusz24"/>
  <dimension ref="A1:BQ9"/>
  <sheetViews>
    <sheetView workbookViewId="0">
      <pane xSplit="2" ySplit="1" topLeftCell="C2" activePane="bottomRight" state="frozen"/>
      <selection activeCell="P79" sqref="P79"/>
      <selection pane="topRight" activeCell="P79" sqref="P79"/>
      <selection pane="bottomLeft" activeCell="P79" sqref="P79"/>
      <selection pane="bottomRight" activeCell="BA6" sqref="BA6"/>
    </sheetView>
  </sheetViews>
  <sheetFormatPr defaultRowHeight="15" x14ac:dyDescent="0.25"/>
  <cols>
    <col min="1" max="1" width="18.140625" customWidth="1"/>
    <col min="2" max="2" width="9.42578125" customWidth="1"/>
    <col min="3" max="68" width="11.42578125" customWidth="1"/>
    <col min="69" max="69" width="17.42578125" customWidth="1"/>
  </cols>
  <sheetData>
    <row r="1" spans="1:69" x14ac:dyDescent="0.25">
      <c r="A1" s="4" t="s">
        <v>0</v>
      </c>
      <c r="B1" s="4" t="s">
        <v>47</v>
      </c>
      <c r="C1" s="4" t="s">
        <v>43</v>
      </c>
      <c r="D1" s="4" t="s">
        <v>42</v>
      </c>
      <c r="E1" s="4" t="s">
        <v>44</v>
      </c>
      <c r="F1" s="4" t="s">
        <v>45</v>
      </c>
      <c r="G1" s="40" t="s">
        <v>46</v>
      </c>
      <c r="H1" s="4" t="s">
        <v>868</v>
      </c>
      <c r="I1" s="4" t="s">
        <v>869</v>
      </c>
      <c r="J1" s="4" t="s">
        <v>870</v>
      </c>
      <c r="K1" s="4" t="s">
        <v>871</v>
      </c>
      <c r="L1" s="4" t="s">
        <v>872</v>
      </c>
      <c r="M1" s="4" t="s">
        <v>873</v>
      </c>
      <c r="N1" s="4" t="s">
        <v>874</v>
      </c>
      <c r="O1" s="4" t="s">
        <v>875</v>
      </c>
      <c r="P1" s="4" t="s">
        <v>876</v>
      </c>
      <c r="Q1" s="4" t="s">
        <v>877</v>
      </c>
      <c r="R1" s="4" t="s">
        <v>878</v>
      </c>
      <c r="S1" s="4" t="s">
        <v>879</v>
      </c>
      <c r="T1" s="4" t="s">
        <v>880</v>
      </c>
      <c r="U1" s="4" t="s">
        <v>881</v>
      </c>
      <c r="V1" s="4" t="s">
        <v>882</v>
      </c>
      <c r="W1" s="4" t="s">
        <v>883</v>
      </c>
      <c r="X1" s="4" t="s">
        <v>884</v>
      </c>
      <c r="Y1" s="4" t="s">
        <v>885</v>
      </c>
      <c r="Z1" s="4" t="s">
        <v>886</v>
      </c>
      <c r="AA1" s="4" t="s">
        <v>887</v>
      </c>
      <c r="AB1" s="4" t="s">
        <v>888</v>
      </c>
      <c r="AC1" s="4" t="s">
        <v>889</v>
      </c>
      <c r="AD1" s="4" t="s">
        <v>890</v>
      </c>
      <c r="AE1" s="4" t="s">
        <v>891</v>
      </c>
      <c r="AF1" s="4" t="s">
        <v>892</v>
      </c>
      <c r="AG1" s="4" t="s">
        <v>893</v>
      </c>
      <c r="AH1" s="4" t="s">
        <v>894</v>
      </c>
      <c r="AI1" s="4" t="s">
        <v>895</v>
      </c>
      <c r="AJ1" s="4" t="s">
        <v>896</v>
      </c>
      <c r="AK1" s="4" t="s">
        <v>927</v>
      </c>
      <c r="AL1" s="4" t="s">
        <v>897</v>
      </c>
      <c r="AM1" s="4" t="s">
        <v>898</v>
      </c>
      <c r="AN1" s="4" t="s">
        <v>899</v>
      </c>
      <c r="AO1" s="4" t="s">
        <v>900</v>
      </c>
      <c r="AP1" s="4" t="s">
        <v>901</v>
      </c>
      <c r="AQ1" s="4" t="s">
        <v>902</v>
      </c>
      <c r="AR1" s="4" t="s">
        <v>903</v>
      </c>
      <c r="AS1" s="4" t="s">
        <v>904</v>
      </c>
      <c r="AT1" s="4" t="s">
        <v>905</v>
      </c>
      <c r="AU1" s="4" t="s">
        <v>906</v>
      </c>
      <c r="AV1" s="4" t="s">
        <v>907</v>
      </c>
      <c r="AW1" s="4" t="s">
        <v>908</v>
      </c>
      <c r="AX1" s="4" t="s">
        <v>909</v>
      </c>
      <c r="AY1" s="4" t="s">
        <v>910</v>
      </c>
      <c r="AZ1" s="4" t="s">
        <v>911</v>
      </c>
      <c r="BA1" s="4" t="s">
        <v>912</v>
      </c>
      <c r="BB1" s="4" t="s">
        <v>913</v>
      </c>
      <c r="BC1" s="4" t="s">
        <v>914</v>
      </c>
      <c r="BD1" s="4" t="s">
        <v>915</v>
      </c>
      <c r="BE1" s="4" t="s">
        <v>916</v>
      </c>
      <c r="BF1" s="4" t="s">
        <v>917</v>
      </c>
      <c r="BG1" s="4" t="s">
        <v>918</v>
      </c>
      <c r="BH1" s="4" t="s">
        <v>919</v>
      </c>
      <c r="BI1" s="4" t="s">
        <v>920</v>
      </c>
      <c r="BJ1" s="4" t="s">
        <v>921</v>
      </c>
      <c r="BK1" s="4" t="s">
        <v>922</v>
      </c>
      <c r="BL1" s="4" t="s">
        <v>923</v>
      </c>
      <c r="BM1" s="4" t="s">
        <v>924</v>
      </c>
      <c r="BN1" s="4" t="s">
        <v>928</v>
      </c>
      <c r="BO1" s="4" t="s">
        <v>925</v>
      </c>
      <c r="BP1" s="4" t="s">
        <v>926</v>
      </c>
    </row>
    <row r="2" spans="1:69" x14ac:dyDescent="0.25">
      <c r="A2" s="1" t="s">
        <v>799</v>
      </c>
      <c r="B2" s="1" t="s">
        <v>800</v>
      </c>
      <c r="C2" s="8">
        <v>0</v>
      </c>
      <c r="D2" s="8">
        <v>0</v>
      </c>
      <c r="E2" s="2">
        <v>0</v>
      </c>
      <c r="F2" s="8">
        <v>0</v>
      </c>
      <c r="G2" s="43">
        <v>5.4274084124830404</v>
      </c>
      <c r="H2" s="2">
        <v>0</v>
      </c>
      <c r="I2" s="8">
        <v>0</v>
      </c>
      <c r="J2" s="8">
        <v>0</v>
      </c>
      <c r="K2" s="8">
        <v>0</v>
      </c>
      <c r="L2" s="8">
        <v>0</v>
      </c>
      <c r="M2" s="9">
        <v>100</v>
      </c>
      <c r="N2" s="9">
        <v>2.6295793758480301</v>
      </c>
      <c r="O2" s="8">
        <v>0</v>
      </c>
      <c r="P2" s="8">
        <v>0</v>
      </c>
      <c r="Q2" s="8">
        <v>1.3568521031207601</v>
      </c>
      <c r="R2" s="8">
        <v>0</v>
      </c>
      <c r="S2" s="8">
        <v>19.267299864314801</v>
      </c>
      <c r="T2" s="8">
        <v>0</v>
      </c>
      <c r="U2" s="8">
        <v>0</v>
      </c>
      <c r="V2" s="8">
        <v>40.434192672998599</v>
      </c>
      <c r="W2" s="8">
        <v>0</v>
      </c>
      <c r="X2" s="8">
        <v>38.9416553595658</v>
      </c>
      <c r="Y2" s="8">
        <v>1.59997958932277</v>
      </c>
      <c r="Z2" s="8">
        <v>0</v>
      </c>
      <c r="AA2" s="8">
        <v>0</v>
      </c>
      <c r="AB2" s="8">
        <v>0</v>
      </c>
      <c r="AC2" s="8">
        <v>0</v>
      </c>
      <c r="AD2" s="8">
        <v>0</v>
      </c>
      <c r="AE2" s="8">
        <v>0</v>
      </c>
      <c r="AF2" s="8">
        <v>0</v>
      </c>
      <c r="AG2" s="8">
        <v>0</v>
      </c>
      <c r="AH2" s="8">
        <v>0</v>
      </c>
      <c r="AI2" s="8">
        <v>0</v>
      </c>
      <c r="AJ2" s="8">
        <v>0</v>
      </c>
      <c r="AK2" s="8">
        <v>0</v>
      </c>
      <c r="AL2" s="8">
        <v>0</v>
      </c>
      <c r="AM2" s="8">
        <v>0</v>
      </c>
      <c r="AN2" s="8">
        <v>0</v>
      </c>
      <c r="AO2" s="8">
        <v>0</v>
      </c>
      <c r="AP2" s="8">
        <v>0</v>
      </c>
      <c r="AQ2" s="8">
        <v>0</v>
      </c>
      <c r="AR2" s="8">
        <v>0</v>
      </c>
      <c r="AS2" s="8">
        <v>0</v>
      </c>
      <c r="AT2" s="8">
        <v>0</v>
      </c>
      <c r="AU2" s="8">
        <v>0</v>
      </c>
      <c r="AV2" s="8">
        <v>0</v>
      </c>
      <c r="AW2" s="8">
        <v>0</v>
      </c>
      <c r="AX2" s="8">
        <v>1.3568521031207601</v>
      </c>
      <c r="AY2" s="8">
        <v>1.3568521031207601</v>
      </c>
      <c r="AZ2" s="8">
        <v>0</v>
      </c>
      <c r="BA2" s="8">
        <v>0</v>
      </c>
      <c r="BB2" s="8">
        <v>0</v>
      </c>
      <c r="BC2" s="8">
        <v>0</v>
      </c>
      <c r="BD2" s="8">
        <v>16.282225237449101</v>
      </c>
      <c r="BE2" s="8">
        <v>0</v>
      </c>
      <c r="BF2" s="8">
        <v>2.7137042062415202</v>
      </c>
      <c r="BG2" s="8">
        <v>0</v>
      </c>
      <c r="BH2" s="8">
        <v>2.7137042062415202</v>
      </c>
      <c r="BI2" s="8">
        <v>0</v>
      </c>
      <c r="BJ2" s="8">
        <v>1.3568521031207601</v>
      </c>
      <c r="BK2" s="8">
        <v>0</v>
      </c>
      <c r="BL2" s="8">
        <v>0</v>
      </c>
      <c r="BM2" s="8">
        <v>0</v>
      </c>
      <c r="BN2" s="8">
        <v>0</v>
      </c>
      <c r="BO2" s="8">
        <v>0</v>
      </c>
      <c r="BP2" s="8">
        <v>1.3568521031207601</v>
      </c>
    </row>
    <row r="3" spans="1:69" x14ac:dyDescent="0.25">
      <c r="A3" s="1" t="s">
        <v>801</v>
      </c>
      <c r="B3" s="1" t="s">
        <v>800</v>
      </c>
      <c r="C3" s="10">
        <v>0</v>
      </c>
      <c r="D3" s="10">
        <v>0</v>
      </c>
      <c r="E3" s="1">
        <v>0</v>
      </c>
      <c r="F3" s="10">
        <v>0</v>
      </c>
      <c r="G3" s="42">
        <v>0</v>
      </c>
      <c r="H3" s="5">
        <v>7</v>
      </c>
      <c r="I3" s="11">
        <v>0.63019914292916601</v>
      </c>
      <c r="J3" s="10">
        <v>0</v>
      </c>
      <c r="K3" s="10">
        <v>0</v>
      </c>
      <c r="L3" s="10">
        <v>0</v>
      </c>
      <c r="M3" s="11">
        <v>5.6591883035039103</v>
      </c>
      <c r="N3" s="11">
        <v>2.6094025712125002</v>
      </c>
      <c r="O3" s="11">
        <v>1.7080917569952101</v>
      </c>
      <c r="P3" s="10">
        <v>0</v>
      </c>
      <c r="Q3" s="10">
        <v>0</v>
      </c>
      <c r="R3" s="10">
        <v>24.451726745651627</v>
      </c>
      <c r="S3" s="10">
        <v>16.574237459037057</v>
      </c>
      <c r="T3" s="10">
        <v>0.15124779430299976</v>
      </c>
      <c r="U3" s="10">
        <v>0.49155533148474917</v>
      </c>
      <c r="V3" s="10">
        <v>37.774136627174187</v>
      </c>
      <c r="W3" s="11">
        <v>0.3907234686160827</v>
      </c>
      <c r="X3" s="10">
        <v>20.5570960423494</v>
      </c>
      <c r="Y3" s="10">
        <v>2.0094676055278402</v>
      </c>
      <c r="Z3" s="10">
        <v>0</v>
      </c>
      <c r="AA3" s="10">
        <v>0.12603982858583301</v>
      </c>
      <c r="AB3" s="10">
        <v>0</v>
      </c>
      <c r="AC3" s="10">
        <v>0</v>
      </c>
      <c r="AD3" s="10">
        <v>0</v>
      </c>
      <c r="AE3" s="10">
        <v>0</v>
      </c>
      <c r="AF3" s="10">
        <v>0</v>
      </c>
      <c r="AG3" s="10">
        <v>0.25207965717166603</v>
      </c>
      <c r="AH3" s="10">
        <v>0</v>
      </c>
      <c r="AI3" s="10">
        <v>0.37811948575749899</v>
      </c>
      <c r="AJ3" s="10">
        <v>0</v>
      </c>
      <c r="AK3" s="10">
        <v>0</v>
      </c>
      <c r="AL3" s="10">
        <v>0</v>
      </c>
      <c r="AM3" s="10">
        <v>0</v>
      </c>
      <c r="AN3" s="10">
        <v>0</v>
      </c>
      <c r="AO3" s="10">
        <v>0</v>
      </c>
      <c r="AP3" s="10">
        <v>0</v>
      </c>
      <c r="AQ3" s="10">
        <v>0</v>
      </c>
      <c r="AR3" s="10">
        <v>0</v>
      </c>
      <c r="AS3" s="10">
        <v>0</v>
      </c>
      <c r="AT3" s="10">
        <v>0</v>
      </c>
      <c r="AU3" s="10">
        <v>0</v>
      </c>
      <c r="AV3" s="10">
        <v>0.37811948575749899</v>
      </c>
      <c r="AW3" s="10">
        <v>0</v>
      </c>
      <c r="AX3" s="10">
        <v>0.50415931434333205</v>
      </c>
      <c r="AY3" s="10">
        <v>1.1343584572725001</v>
      </c>
      <c r="AZ3" s="10">
        <v>0</v>
      </c>
      <c r="BA3" s="10">
        <v>0</v>
      </c>
      <c r="BB3" s="10">
        <v>0</v>
      </c>
      <c r="BC3" s="10">
        <v>0.12603982858583301</v>
      </c>
      <c r="BD3" s="10">
        <v>0.12603982858583301</v>
      </c>
      <c r="BE3" s="10">
        <v>0</v>
      </c>
      <c r="BF3" s="10">
        <v>0.12603982858583312</v>
      </c>
      <c r="BG3" s="10">
        <v>0</v>
      </c>
      <c r="BH3" s="10">
        <v>0</v>
      </c>
      <c r="BI3" s="10">
        <v>0</v>
      </c>
      <c r="BJ3" s="10">
        <v>0</v>
      </c>
      <c r="BK3" s="10">
        <v>0</v>
      </c>
      <c r="BL3" s="10">
        <v>0</v>
      </c>
      <c r="BM3" s="10">
        <v>0</v>
      </c>
      <c r="BN3" s="10">
        <v>0</v>
      </c>
      <c r="BO3" s="10">
        <v>0</v>
      </c>
      <c r="BP3" s="10">
        <v>0.12603982858583301</v>
      </c>
    </row>
    <row r="4" spans="1:69" x14ac:dyDescent="0.25">
      <c r="A4" s="1" t="s">
        <v>802</v>
      </c>
      <c r="B4" s="1" t="s">
        <v>800</v>
      </c>
      <c r="C4" s="8">
        <v>0</v>
      </c>
      <c r="D4" s="8">
        <v>0</v>
      </c>
      <c r="E4" s="2">
        <v>0</v>
      </c>
      <c r="F4" s="8">
        <v>0</v>
      </c>
      <c r="G4" s="41">
        <v>0</v>
      </c>
      <c r="H4" s="3">
        <v>3</v>
      </c>
      <c r="I4" s="9">
        <v>0.68004080244814702</v>
      </c>
      <c r="J4" s="8">
        <v>0</v>
      </c>
      <c r="K4" s="8">
        <v>0</v>
      </c>
      <c r="L4" s="8">
        <v>0</v>
      </c>
      <c r="M4" s="8">
        <v>0</v>
      </c>
      <c r="N4" s="9">
        <v>4.8722656692734896</v>
      </c>
      <c r="O4" s="9">
        <v>8.2398277229967107E-2</v>
      </c>
      <c r="P4" s="8">
        <v>0</v>
      </c>
      <c r="Q4" s="8">
        <v>0</v>
      </c>
      <c r="R4" s="8">
        <v>10.37062223733424</v>
      </c>
      <c r="S4" s="8">
        <v>17.873739091012126</v>
      </c>
      <c r="T4" s="8">
        <v>0.10200612036722202</v>
      </c>
      <c r="U4" s="8">
        <v>0.10200612036722202</v>
      </c>
      <c r="V4" s="8">
        <v>54.743284597075828</v>
      </c>
      <c r="W4" s="8">
        <v>0</v>
      </c>
      <c r="X4" s="8">
        <v>16.808341833843365</v>
      </c>
      <c r="Y4" s="8">
        <v>1.71162249700532</v>
      </c>
      <c r="Z4" s="8">
        <v>0</v>
      </c>
      <c r="AA4" s="8">
        <v>0</v>
      </c>
      <c r="AB4" s="8">
        <v>0</v>
      </c>
      <c r="AC4" s="8">
        <v>0</v>
      </c>
      <c r="AD4" s="8">
        <v>0</v>
      </c>
      <c r="AE4" s="8">
        <v>0</v>
      </c>
      <c r="AF4" s="8">
        <v>0</v>
      </c>
      <c r="AG4" s="8">
        <v>0</v>
      </c>
      <c r="AH4" s="8">
        <v>0</v>
      </c>
      <c r="AI4" s="8">
        <v>0</v>
      </c>
      <c r="AJ4" s="8">
        <v>0</v>
      </c>
      <c r="AK4" s="8">
        <v>0</v>
      </c>
      <c r="AL4" s="8">
        <v>0</v>
      </c>
      <c r="AM4" s="8">
        <v>0</v>
      </c>
      <c r="AN4" s="8">
        <v>0</v>
      </c>
      <c r="AO4" s="8">
        <v>0</v>
      </c>
      <c r="AP4" s="8">
        <v>0.113340133741358</v>
      </c>
      <c r="AQ4" s="8">
        <v>0</v>
      </c>
      <c r="AR4" s="8">
        <v>0</v>
      </c>
      <c r="AS4" s="8">
        <v>0</v>
      </c>
      <c r="AT4" s="8">
        <v>0</v>
      </c>
      <c r="AU4" s="8">
        <v>0</v>
      </c>
      <c r="AV4" s="8">
        <v>0.1133401337413578</v>
      </c>
      <c r="AW4" s="8">
        <v>0</v>
      </c>
      <c r="AX4" s="8">
        <v>0</v>
      </c>
      <c r="AY4" s="8">
        <v>0.34002040122407301</v>
      </c>
      <c r="AZ4" s="8">
        <v>0</v>
      </c>
      <c r="BA4" s="8">
        <v>0</v>
      </c>
      <c r="BB4" s="8">
        <v>0</v>
      </c>
      <c r="BC4" s="8">
        <v>0.113340133741358</v>
      </c>
      <c r="BD4" s="8">
        <v>0.226680267482716</v>
      </c>
      <c r="BE4" s="8">
        <v>0</v>
      </c>
      <c r="BF4" s="8">
        <v>0</v>
      </c>
      <c r="BG4" s="8">
        <v>0</v>
      </c>
      <c r="BH4" s="8">
        <v>0</v>
      </c>
      <c r="BI4" s="8">
        <v>0</v>
      </c>
      <c r="BJ4" s="8">
        <v>0.1133401337413578</v>
      </c>
      <c r="BK4" s="8">
        <v>0</v>
      </c>
      <c r="BL4" s="8">
        <v>0</v>
      </c>
      <c r="BM4" s="8">
        <v>0</v>
      </c>
      <c r="BN4" s="8">
        <v>0</v>
      </c>
      <c r="BO4" s="8">
        <v>0</v>
      </c>
      <c r="BP4" s="8">
        <v>0.1133401337413578</v>
      </c>
    </row>
    <row r="5" spans="1:69" x14ac:dyDescent="0.25">
      <c r="A5" s="1" t="s">
        <v>803</v>
      </c>
      <c r="B5" s="1" t="s">
        <v>800</v>
      </c>
      <c r="C5" s="10">
        <v>0</v>
      </c>
      <c r="D5" s="10">
        <v>0</v>
      </c>
      <c r="E5" s="1">
        <v>0</v>
      </c>
      <c r="F5" s="10">
        <v>0</v>
      </c>
      <c r="G5" s="42">
        <v>0</v>
      </c>
      <c r="H5" s="1">
        <v>0</v>
      </c>
      <c r="I5" s="10">
        <v>0</v>
      </c>
      <c r="J5" s="10">
        <v>0</v>
      </c>
      <c r="K5" s="10">
        <v>0</v>
      </c>
      <c r="L5" s="10">
        <v>0</v>
      </c>
      <c r="M5" s="10">
        <v>0</v>
      </c>
      <c r="N5" s="11">
        <v>4.11331444759207</v>
      </c>
      <c r="O5" s="11">
        <v>0.20566572237960301</v>
      </c>
      <c r="P5" s="10">
        <v>0</v>
      </c>
      <c r="Q5" s="10">
        <v>0</v>
      </c>
      <c r="R5" s="10">
        <v>9.0651558073654392</v>
      </c>
      <c r="S5" s="10">
        <v>13.597733711048161</v>
      </c>
      <c r="T5" s="10">
        <v>0.33994334277620403</v>
      </c>
      <c r="U5" s="10">
        <v>0</v>
      </c>
      <c r="V5" s="10">
        <v>48.611898016997166</v>
      </c>
      <c r="W5" s="11">
        <v>5.6657223796034002E-2</v>
      </c>
      <c r="X5" s="10">
        <v>28.385269121813035</v>
      </c>
      <c r="Y5" s="10">
        <v>1.7609447873485702</v>
      </c>
      <c r="Z5" s="10">
        <v>0</v>
      </c>
      <c r="AA5" s="10">
        <v>0</v>
      </c>
      <c r="AB5" s="10">
        <v>0</v>
      </c>
      <c r="AC5" s="10">
        <v>0</v>
      </c>
      <c r="AD5" s="10">
        <v>0</v>
      </c>
      <c r="AE5" s="10">
        <v>0</v>
      </c>
      <c r="AF5" s="10">
        <v>0</v>
      </c>
      <c r="AG5" s="10">
        <v>0</v>
      </c>
      <c r="AH5" s="10">
        <v>0</v>
      </c>
      <c r="AI5" s="10">
        <v>0</v>
      </c>
      <c r="AJ5" s="10">
        <v>0</v>
      </c>
      <c r="AK5" s="10">
        <v>0</v>
      </c>
      <c r="AL5" s="10">
        <v>0</v>
      </c>
      <c r="AM5" s="10">
        <v>0</v>
      </c>
      <c r="AN5" s="10">
        <v>0</v>
      </c>
      <c r="AO5" s="10">
        <v>0</v>
      </c>
      <c r="AP5" s="10">
        <v>0</v>
      </c>
      <c r="AQ5" s="10">
        <v>0</v>
      </c>
      <c r="AR5" s="10">
        <v>0</v>
      </c>
      <c r="AS5" s="10">
        <v>0</v>
      </c>
      <c r="AT5" s="10">
        <v>0</v>
      </c>
      <c r="AU5" s="10">
        <v>0</v>
      </c>
      <c r="AV5" s="10">
        <v>1.1331444759206799</v>
      </c>
      <c r="AW5" s="10">
        <v>0</v>
      </c>
      <c r="AX5" s="10">
        <v>0.56657223796033995</v>
      </c>
      <c r="AY5" s="10">
        <v>1.6997167138810201</v>
      </c>
      <c r="AZ5" s="10">
        <v>0</v>
      </c>
      <c r="BA5" s="10">
        <v>0</v>
      </c>
      <c r="BB5" s="10">
        <v>0</v>
      </c>
      <c r="BC5" s="10">
        <v>0</v>
      </c>
      <c r="BD5" s="10">
        <v>4.5325779036827196</v>
      </c>
      <c r="BE5" s="10">
        <v>0</v>
      </c>
      <c r="BF5" s="10">
        <v>0.56657223796033995</v>
      </c>
      <c r="BG5" s="10">
        <v>0</v>
      </c>
      <c r="BH5" s="10">
        <v>0</v>
      </c>
      <c r="BI5" s="10">
        <v>0</v>
      </c>
      <c r="BJ5" s="10">
        <v>1.1331444759206799</v>
      </c>
      <c r="BK5" s="10">
        <v>0</v>
      </c>
      <c r="BL5" s="10">
        <v>0</v>
      </c>
      <c r="BM5" s="10">
        <v>0</v>
      </c>
      <c r="BN5" s="10">
        <v>0</v>
      </c>
      <c r="BO5" s="10">
        <v>0</v>
      </c>
      <c r="BP5" s="10">
        <v>0</v>
      </c>
    </row>
    <row r="6" spans="1:69" x14ac:dyDescent="0.25">
      <c r="A6" s="1" t="s">
        <v>804</v>
      </c>
      <c r="B6" s="1" t="s">
        <v>800</v>
      </c>
      <c r="C6" s="8">
        <v>0</v>
      </c>
      <c r="D6" s="8">
        <v>0</v>
      </c>
      <c r="E6" s="2">
        <v>0</v>
      </c>
      <c r="F6" s="8">
        <v>0</v>
      </c>
      <c r="G6" s="43">
        <v>0.53504547886570397</v>
      </c>
      <c r="H6" s="3">
        <v>1</v>
      </c>
      <c r="I6" s="9">
        <v>0.53504547886570397</v>
      </c>
      <c r="J6" s="9">
        <v>1.65864098448368</v>
      </c>
      <c r="K6" s="8">
        <v>0</v>
      </c>
      <c r="L6" s="8">
        <v>0</v>
      </c>
      <c r="M6" s="8">
        <v>0</v>
      </c>
      <c r="N6" s="9">
        <v>9.1503477795612636</v>
      </c>
      <c r="O6" s="9">
        <v>0.92509363295880154</v>
      </c>
      <c r="P6" s="8">
        <v>0</v>
      </c>
      <c r="Q6" s="8">
        <v>0</v>
      </c>
      <c r="R6" s="8">
        <v>15.783841626538257</v>
      </c>
      <c r="S6" s="8">
        <v>14.874264312466561</v>
      </c>
      <c r="T6" s="8">
        <v>0.42803638309256281</v>
      </c>
      <c r="U6" s="8">
        <v>0</v>
      </c>
      <c r="V6" s="8">
        <v>61.958266452648466</v>
      </c>
      <c r="W6" s="8">
        <v>0</v>
      </c>
      <c r="X6" s="8">
        <v>6.955591225254147</v>
      </c>
      <c r="Y6" s="8">
        <v>1.5583805774177724</v>
      </c>
      <c r="Z6" s="8">
        <v>0</v>
      </c>
      <c r="AA6" s="8">
        <v>0</v>
      </c>
      <c r="AB6" s="8">
        <v>0</v>
      </c>
      <c r="AC6" s="8">
        <v>0</v>
      </c>
      <c r="AD6" s="8">
        <v>0</v>
      </c>
      <c r="AE6" s="8">
        <v>0</v>
      </c>
      <c r="AF6" s="8">
        <v>0</v>
      </c>
      <c r="AG6" s="8">
        <v>0</v>
      </c>
      <c r="AH6" s="8">
        <v>0</v>
      </c>
      <c r="AI6" s="8">
        <v>0</v>
      </c>
      <c r="AJ6" s="8">
        <v>0</v>
      </c>
      <c r="AK6" s="8">
        <v>0</v>
      </c>
      <c r="AL6" s="8">
        <v>0</v>
      </c>
      <c r="AM6" s="8">
        <v>0</v>
      </c>
      <c r="AN6" s="8">
        <v>0</v>
      </c>
      <c r="AO6" s="8">
        <v>0</v>
      </c>
      <c r="AP6" s="8">
        <v>0</v>
      </c>
      <c r="AQ6" s="8">
        <v>0</v>
      </c>
      <c r="AR6" s="8">
        <v>0</v>
      </c>
      <c r="AS6" s="8">
        <v>0</v>
      </c>
      <c r="AT6" s="8">
        <v>0</v>
      </c>
      <c r="AU6" s="8">
        <v>0</v>
      </c>
      <c r="AV6" s="8">
        <v>0</v>
      </c>
      <c r="AW6" s="8">
        <v>0</v>
      </c>
      <c r="AX6" s="8">
        <v>0.53504547886570397</v>
      </c>
      <c r="AY6" s="8">
        <v>0</v>
      </c>
      <c r="AZ6" s="8">
        <v>0</v>
      </c>
      <c r="BA6" s="8">
        <v>0</v>
      </c>
      <c r="BB6" s="8">
        <v>0</v>
      </c>
      <c r="BC6" s="8">
        <v>0</v>
      </c>
      <c r="BD6" s="8">
        <v>0</v>
      </c>
      <c r="BE6" s="8">
        <v>0</v>
      </c>
      <c r="BF6" s="8">
        <v>0</v>
      </c>
      <c r="BG6" s="8">
        <v>0</v>
      </c>
      <c r="BH6" s="8">
        <v>0</v>
      </c>
      <c r="BI6" s="8">
        <v>0</v>
      </c>
      <c r="BJ6" s="8">
        <v>0</v>
      </c>
      <c r="BK6" s="8">
        <v>0</v>
      </c>
      <c r="BL6" s="8">
        <v>0</v>
      </c>
      <c r="BM6" s="8">
        <v>0</v>
      </c>
      <c r="BN6" s="8">
        <v>0</v>
      </c>
      <c r="BO6" s="8">
        <v>0</v>
      </c>
      <c r="BP6" s="8">
        <v>0</v>
      </c>
    </row>
    <row r="7" spans="1:69" x14ac:dyDescent="0.25">
      <c r="A7" s="6" t="s">
        <v>48</v>
      </c>
      <c r="B7" s="22">
        <f>COUNT(C2:C6)</f>
        <v>5</v>
      </c>
      <c r="C7" s="28">
        <f>COUNTIF(C2:C6,"&gt;0")</f>
        <v>0</v>
      </c>
      <c r="D7" s="28">
        <f t="shared" ref="D7:BP7" si="0">COUNTIF(D2:D6,"&gt;0")</f>
        <v>0</v>
      </c>
      <c r="E7" s="28">
        <f t="shared" si="0"/>
        <v>0</v>
      </c>
      <c r="F7" s="28">
        <f t="shared" si="0"/>
        <v>0</v>
      </c>
      <c r="G7" s="44">
        <f t="shared" si="0"/>
        <v>2</v>
      </c>
      <c r="H7" s="44">
        <f t="shared" si="0"/>
        <v>3</v>
      </c>
      <c r="I7" s="44">
        <f t="shared" si="0"/>
        <v>3</v>
      </c>
      <c r="J7" s="44">
        <f t="shared" ref="J7:M7" si="1">COUNTIF(J2:J6,"&gt;0")</f>
        <v>1</v>
      </c>
      <c r="K7" s="44">
        <f t="shared" si="1"/>
        <v>0</v>
      </c>
      <c r="L7" s="44">
        <f t="shared" si="1"/>
        <v>0</v>
      </c>
      <c r="M7" s="44">
        <f t="shared" si="1"/>
        <v>2</v>
      </c>
      <c r="N7" s="44">
        <f t="shared" si="0"/>
        <v>5</v>
      </c>
      <c r="O7" s="44">
        <f t="shared" ref="O7:X7" si="2">COUNTIF(O2:O6,"&gt;0")</f>
        <v>4</v>
      </c>
      <c r="P7" s="44">
        <f t="shared" si="2"/>
        <v>0</v>
      </c>
      <c r="Q7" s="44">
        <f t="shared" ref="Q7:W7" si="3">COUNTIF(Q2:Q6,"&gt;0")</f>
        <v>1</v>
      </c>
      <c r="R7" s="44">
        <f t="shared" si="3"/>
        <v>4</v>
      </c>
      <c r="S7" s="44">
        <f t="shared" si="3"/>
        <v>5</v>
      </c>
      <c r="T7" s="44">
        <f t="shared" si="3"/>
        <v>4</v>
      </c>
      <c r="U7" s="44">
        <f t="shared" si="3"/>
        <v>2</v>
      </c>
      <c r="V7" s="44">
        <f t="shared" si="3"/>
        <v>5</v>
      </c>
      <c r="W7" s="44">
        <f t="shared" si="3"/>
        <v>2</v>
      </c>
      <c r="X7" s="44">
        <f t="shared" si="2"/>
        <v>5</v>
      </c>
      <c r="Y7" s="44">
        <f t="shared" si="0"/>
        <v>5</v>
      </c>
      <c r="Z7" s="44">
        <f t="shared" ref="Z7:AN7" si="4">COUNTIF(Z2:Z6,"&gt;0")</f>
        <v>0</v>
      </c>
      <c r="AA7" s="44">
        <f t="shared" si="4"/>
        <v>1</v>
      </c>
      <c r="AB7" s="44">
        <f t="shared" si="4"/>
        <v>0</v>
      </c>
      <c r="AC7" s="44">
        <f t="shared" si="4"/>
        <v>0</v>
      </c>
      <c r="AD7" s="44">
        <f t="shared" si="4"/>
        <v>0</v>
      </c>
      <c r="AE7" s="44">
        <f t="shared" si="4"/>
        <v>0</v>
      </c>
      <c r="AF7" s="44">
        <f t="shared" si="4"/>
        <v>0</v>
      </c>
      <c r="AG7" s="44">
        <f t="shared" si="4"/>
        <v>1</v>
      </c>
      <c r="AH7" s="44">
        <f t="shared" si="4"/>
        <v>0</v>
      </c>
      <c r="AI7" s="44">
        <f t="shared" si="4"/>
        <v>1</v>
      </c>
      <c r="AJ7" s="44">
        <f t="shared" si="4"/>
        <v>0</v>
      </c>
      <c r="AK7" s="44">
        <f t="shared" ref="AK7" si="5">COUNTIF(AK2:AK6,"&gt;0")</f>
        <v>0</v>
      </c>
      <c r="AL7" s="44">
        <f t="shared" si="4"/>
        <v>0</v>
      </c>
      <c r="AM7" s="44">
        <f t="shared" si="4"/>
        <v>0</v>
      </c>
      <c r="AN7" s="44">
        <f t="shared" si="4"/>
        <v>0</v>
      </c>
      <c r="AO7" s="44">
        <f t="shared" ref="AO7:BJ7" si="6">COUNTIF(AO2:AO6,"&gt;0")</f>
        <v>0</v>
      </c>
      <c r="AP7" s="44">
        <f t="shared" si="6"/>
        <v>1</v>
      </c>
      <c r="AQ7" s="44">
        <f t="shared" si="6"/>
        <v>0</v>
      </c>
      <c r="AR7" s="44">
        <f t="shared" si="6"/>
        <v>0</v>
      </c>
      <c r="AS7" s="44">
        <f t="shared" si="6"/>
        <v>0</v>
      </c>
      <c r="AT7" s="44">
        <f t="shared" si="6"/>
        <v>0</v>
      </c>
      <c r="AU7" s="44">
        <f t="shared" si="6"/>
        <v>0</v>
      </c>
      <c r="AV7" s="44">
        <f t="shared" si="6"/>
        <v>3</v>
      </c>
      <c r="AW7" s="44">
        <f t="shared" si="6"/>
        <v>0</v>
      </c>
      <c r="AX7" s="44">
        <f t="shared" si="6"/>
        <v>4</v>
      </c>
      <c r="AY7" s="44">
        <f t="shared" si="6"/>
        <v>4</v>
      </c>
      <c r="AZ7" s="44">
        <f t="shared" si="6"/>
        <v>0</v>
      </c>
      <c r="BA7" s="44">
        <f t="shared" ref="BA7:BH7" si="7">COUNTIF(BA2:BA6,"&gt;0")</f>
        <v>0</v>
      </c>
      <c r="BB7" s="44">
        <f t="shared" si="7"/>
        <v>0</v>
      </c>
      <c r="BC7" s="44">
        <f t="shared" si="7"/>
        <v>2</v>
      </c>
      <c r="BD7" s="44">
        <f t="shared" si="7"/>
        <v>4</v>
      </c>
      <c r="BE7" s="44">
        <f t="shared" si="7"/>
        <v>0</v>
      </c>
      <c r="BF7" s="44">
        <f t="shared" si="7"/>
        <v>3</v>
      </c>
      <c r="BG7" s="44">
        <f t="shared" si="7"/>
        <v>0</v>
      </c>
      <c r="BH7" s="44">
        <f t="shared" si="7"/>
        <v>1</v>
      </c>
      <c r="BI7" s="44">
        <f t="shared" si="6"/>
        <v>0</v>
      </c>
      <c r="BJ7" s="44">
        <f t="shared" si="6"/>
        <v>3</v>
      </c>
      <c r="BK7" s="44">
        <f t="shared" si="0"/>
        <v>0</v>
      </c>
      <c r="BL7" s="44">
        <f t="shared" ref="BL7:BM7" si="8">COUNTIF(BL2:BL6,"&gt;0")</f>
        <v>0</v>
      </c>
      <c r="BM7" s="44">
        <f t="shared" si="8"/>
        <v>0</v>
      </c>
      <c r="BN7" s="44">
        <f t="shared" ref="BN7" si="9">COUNTIF(BN2:BN6,"&gt;0")</f>
        <v>0</v>
      </c>
      <c r="BO7" s="44">
        <f t="shared" ref="BO7" si="10">COUNTIF(BO2:BO6,"&gt;0")</f>
        <v>0</v>
      </c>
      <c r="BP7" s="28">
        <f t="shared" si="0"/>
        <v>3</v>
      </c>
      <c r="BQ7" t="s">
        <v>867</v>
      </c>
    </row>
    <row r="8" spans="1:69" x14ac:dyDescent="0.25">
      <c r="A8" s="6" t="s">
        <v>49</v>
      </c>
      <c r="C8" s="34">
        <f>C7/$B7*100</f>
        <v>0</v>
      </c>
      <c r="D8" s="34">
        <f t="shared" ref="D8:BP8" si="11">D7/$B7*100</f>
        <v>0</v>
      </c>
      <c r="E8" s="34">
        <f t="shared" si="11"/>
        <v>0</v>
      </c>
      <c r="F8" s="34">
        <f t="shared" si="11"/>
        <v>0</v>
      </c>
      <c r="G8" s="17">
        <f t="shared" si="11"/>
        <v>40</v>
      </c>
      <c r="H8" s="17">
        <f t="shared" si="11"/>
        <v>60</v>
      </c>
      <c r="I8" s="17">
        <f t="shared" si="11"/>
        <v>60</v>
      </c>
      <c r="J8" s="17">
        <f t="shared" ref="J8:M8" si="12">J7/$B7*100</f>
        <v>20</v>
      </c>
      <c r="K8" s="34">
        <f t="shared" si="12"/>
        <v>0</v>
      </c>
      <c r="L8" s="34">
        <f t="shared" si="12"/>
        <v>0</v>
      </c>
      <c r="M8" s="17">
        <f t="shared" si="12"/>
        <v>40</v>
      </c>
      <c r="N8" s="45">
        <f t="shared" si="11"/>
        <v>100</v>
      </c>
      <c r="O8" s="45">
        <f t="shared" ref="O8:X8" si="13">O7/$B7*100</f>
        <v>80</v>
      </c>
      <c r="P8" s="34">
        <f t="shared" si="13"/>
        <v>0</v>
      </c>
      <c r="Q8" s="17">
        <f t="shared" ref="Q8:W8" si="14">Q7/$B7*100</f>
        <v>20</v>
      </c>
      <c r="R8" s="45">
        <f t="shared" si="14"/>
        <v>80</v>
      </c>
      <c r="S8" s="45">
        <f t="shared" si="14"/>
        <v>100</v>
      </c>
      <c r="T8" s="45">
        <f t="shared" si="14"/>
        <v>80</v>
      </c>
      <c r="U8" s="17">
        <f t="shared" si="14"/>
        <v>40</v>
      </c>
      <c r="V8" s="45">
        <f t="shared" si="14"/>
        <v>100</v>
      </c>
      <c r="W8" s="17">
        <f t="shared" si="14"/>
        <v>40</v>
      </c>
      <c r="X8" s="45">
        <f t="shared" si="13"/>
        <v>100</v>
      </c>
      <c r="Y8" s="45">
        <f t="shared" si="11"/>
        <v>100</v>
      </c>
      <c r="Z8" s="34">
        <f t="shared" ref="Z8:AN8" si="15">Z7/$B7*100</f>
        <v>0</v>
      </c>
      <c r="AA8" s="17">
        <f t="shared" si="15"/>
        <v>20</v>
      </c>
      <c r="AB8" s="34">
        <f t="shared" si="15"/>
        <v>0</v>
      </c>
      <c r="AC8" s="34">
        <f t="shared" si="15"/>
        <v>0</v>
      </c>
      <c r="AD8" s="34">
        <f t="shared" si="15"/>
        <v>0</v>
      </c>
      <c r="AE8" s="34">
        <f t="shared" si="15"/>
        <v>0</v>
      </c>
      <c r="AF8" s="34">
        <f t="shared" si="15"/>
        <v>0</v>
      </c>
      <c r="AG8" s="17">
        <f t="shared" si="15"/>
        <v>20</v>
      </c>
      <c r="AH8" s="34">
        <f t="shared" si="15"/>
        <v>0</v>
      </c>
      <c r="AI8" s="17">
        <f t="shared" si="15"/>
        <v>20</v>
      </c>
      <c r="AJ8" s="34">
        <f t="shared" si="15"/>
        <v>0</v>
      </c>
      <c r="AK8" s="34">
        <f t="shared" ref="AK8" si="16">AK7/$B7*100</f>
        <v>0</v>
      </c>
      <c r="AL8" s="34">
        <f t="shared" si="15"/>
        <v>0</v>
      </c>
      <c r="AM8" s="34">
        <f t="shared" si="15"/>
        <v>0</v>
      </c>
      <c r="AN8" s="34">
        <f t="shared" si="15"/>
        <v>0</v>
      </c>
      <c r="AO8" s="34">
        <f t="shared" ref="AO8:BJ8" si="17">AO7/$B7*100</f>
        <v>0</v>
      </c>
      <c r="AP8" s="17">
        <f t="shared" si="17"/>
        <v>20</v>
      </c>
      <c r="AQ8" s="34">
        <f t="shared" si="17"/>
        <v>0</v>
      </c>
      <c r="AR8" s="34">
        <f t="shared" si="17"/>
        <v>0</v>
      </c>
      <c r="AS8" s="34">
        <f t="shared" si="17"/>
        <v>0</v>
      </c>
      <c r="AT8" s="34">
        <f t="shared" si="17"/>
        <v>0</v>
      </c>
      <c r="AU8" s="34">
        <f t="shared" si="17"/>
        <v>0</v>
      </c>
      <c r="AV8" s="17">
        <f t="shared" si="17"/>
        <v>60</v>
      </c>
      <c r="AW8" s="34">
        <f t="shared" si="17"/>
        <v>0</v>
      </c>
      <c r="AX8" s="45">
        <f t="shared" si="17"/>
        <v>80</v>
      </c>
      <c r="AY8" s="45">
        <f t="shared" si="17"/>
        <v>80</v>
      </c>
      <c r="AZ8" s="34">
        <f t="shared" si="17"/>
        <v>0</v>
      </c>
      <c r="BA8" s="34">
        <f t="shared" ref="BA8:BH8" si="18">BA7/$B7*100</f>
        <v>0</v>
      </c>
      <c r="BB8" s="34">
        <f t="shared" si="18"/>
        <v>0</v>
      </c>
      <c r="BC8" s="17">
        <f t="shared" si="18"/>
        <v>40</v>
      </c>
      <c r="BD8" s="45">
        <f t="shared" si="18"/>
        <v>80</v>
      </c>
      <c r="BE8" s="34">
        <f t="shared" si="18"/>
        <v>0</v>
      </c>
      <c r="BF8" s="17">
        <f t="shared" si="18"/>
        <v>60</v>
      </c>
      <c r="BG8" s="34">
        <f t="shared" si="18"/>
        <v>0</v>
      </c>
      <c r="BH8" s="17">
        <f t="shared" si="18"/>
        <v>20</v>
      </c>
      <c r="BI8" s="34">
        <f t="shared" si="17"/>
        <v>0</v>
      </c>
      <c r="BJ8" s="17">
        <f t="shared" si="17"/>
        <v>60</v>
      </c>
      <c r="BK8" s="34">
        <f t="shared" si="11"/>
        <v>0</v>
      </c>
      <c r="BL8" s="34">
        <f t="shared" ref="BL8:BM8" si="19">BL7/$B7*100</f>
        <v>0</v>
      </c>
      <c r="BM8" s="34">
        <f t="shared" si="19"/>
        <v>0</v>
      </c>
      <c r="BN8" s="34">
        <f t="shared" ref="BN8" si="20">BN7/$B7*100</f>
        <v>0</v>
      </c>
      <c r="BO8" s="34">
        <f t="shared" ref="BO8" si="21">BO7/$B7*100</f>
        <v>0</v>
      </c>
      <c r="BP8" s="19">
        <f t="shared" si="11"/>
        <v>60</v>
      </c>
    </row>
    <row r="9" spans="1:69" x14ac:dyDescent="0.25">
      <c r="C9" s="16" t="str">
        <f>IF(C8&gt;=75,"charakt.",IF(AND(C8&gt;0,C8&lt;=5),"unikatowa",IF(C8=0,"brak","")))</f>
        <v>brak</v>
      </c>
      <c r="D9" s="16" t="str">
        <f t="shared" ref="D9:BP9" si="22">IF(D8&gt;=75,"charakt.",IF(AND(D8&gt;0,D8&lt;=5),"unikatowa",IF(D8=0,"brak","")))</f>
        <v>brak</v>
      </c>
      <c r="E9" s="16" t="str">
        <f t="shared" si="22"/>
        <v>brak</v>
      </c>
      <c r="F9" s="16" t="str">
        <f t="shared" si="22"/>
        <v>brak</v>
      </c>
      <c r="G9" s="16" t="str">
        <f t="shared" si="22"/>
        <v/>
      </c>
      <c r="H9" s="16" t="str">
        <f t="shared" si="22"/>
        <v/>
      </c>
      <c r="I9" s="16" t="str">
        <f t="shared" si="22"/>
        <v/>
      </c>
      <c r="J9" s="16" t="str">
        <f t="shared" si="22"/>
        <v/>
      </c>
      <c r="K9" s="16" t="str">
        <f t="shared" si="22"/>
        <v>brak</v>
      </c>
      <c r="L9" s="16" t="str">
        <f t="shared" si="22"/>
        <v>brak</v>
      </c>
      <c r="M9" s="16" t="str">
        <f t="shared" si="22"/>
        <v/>
      </c>
      <c r="N9" s="16" t="str">
        <f t="shared" si="22"/>
        <v>charakt.</v>
      </c>
      <c r="O9" s="16" t="str">
        <f t="shared" ref="O9:X9" si="23">IF(O8&gt;=75,"charakt.",IF(AND(O8&gt;0,O8&lt;=5),"unikatowa",IF(O8=0,"brak","")))</f>
        <v>charakt.</v>
      </c>
      <c r="P9" s="16" t="str">
        <f t="shared" si="23"/>
        <v>brak</v>
      </c>
      <c r="Q9" s="16" t="str">
        <f t="shared" ref="Q9:W9" si="24">IF(Q8&gt;=75,"charakt.",IF(AND(Q8&gt;0,Q8&lt;=5),"unikatowa",IF(Q8=0,"brak","")))</f>
        <v/>
      </c>
      <c r="R9" s="16" t="str">
        <f t="shared" si="24"/>
        <v>charakt.</v>
      </c>
      <c r="S9" s="16" t="str">
        <f t="shared" si="24"/>
        <v>charakt.</v>
      </c>
      <c r="T9" s="16" t="str">
        <f t="shared" si="24"/>
        <v>charakt.</v>
      </c>
      <c r="U9" s="16" t="str">
        <f t="shared" si="24"/>
        <v/>
      </c>
      <c r="V9" s="16" t="str">
        <f t="shared" si="24"/>
        <v>charakt.</v>
      </c>
      <c r="W9" s="16" t="str">
        <f t="shared" si="24"/>
        <v/>
      </c>
      <c r="X9" s="16" t="str">
        <f t="shared" si="23"/>
        <v>charakt.</v>
      </c>
      <c r="Y9" s="16" t="str">
        <f t="shared" si="22"/>
        <v>charakt.</v>
      </c>
      <c r="Z9" s="16" t="str">
        <f t="shared" ref="Z9:AN9" si="25">IF(Z8&gt;=75,"charakt.",IF(AND(Z8&gt;0,Z8&lt;=5),"unikatowa",IF(Z8=0,"brak","")))</f>
        <v>brak</v>
      </c>
      <c r="AA9" s="16" t="str">
        <f t="shared" si="25"/>
        <v/>
      </c>
      <c r="AB9" s="16" t="str">
        <f t="shared" si="25"/>
        <v>brak</v>
      </c>
      <c r="AC9" s="16" t="str">
        <f t="shared" si="25"/>
        <v>brak</v>
      </c>
      <c r="AD9" s="16" t="str">
        <f t="shared" si="25"/>
        <v>brak</v>
      </c>
      <c r="AE9" s="16" t="str">
        <f t="shared" si="25"/>
        <v>brak</v>
      </c>
      <c r="AF9" s="16" t="str">
        <f t="shared" si="25"/>
        <v>brak</v>
      </c>
      <c r="AG9" s="16" t="str">
        <f t="shared" si="25"/>
        <v/>
      </c>
      <c r="AH9" s="16" t="str">
        <f t="shared" si="25"/>
        <v>brak</v>
      </c>
      <c r="AI9" s="16" t="str">
        <f t="shared" si="25"/>
        <v/>
      </c>
      <c r="AJ9" s="16" t="str">
        <f t="shared" si="25"/>
        <v>brak</v>
      </c>
      <c r="AK9" s="16" t="str">
        <f t="shared" ref="AK9" si="26">IF(AK8&gt;=75,"charakt.",IF(AND(AK8&gt;0,AK8&lt;=5),"unikatowa",IF(AK8=0,"brak","")))</f>
        <v>brak</v>
      </c>
      <c r="AL9" s="16" t="str">
        <f t="shared" si="25"/>
        <v>brak</v>
      </c>
      <c r="AM9" s="16" t="str">
        <f t="shared" si="25"/>
        <v>brak</v>
      </c>
      <c r="AN9" s="16" t="str">
        <f t="shared" si="25"/>
        <v>brak</v>
      </c>
      <c r="AO9" s="16" t="str">
        <f t="shared" ref="AO9:BJ9" si="27">IF(AO8&gt;=75,"charakt.",IF(AND(AO8&gt;0,AO8&lt;=5),"unikatowa",IF(AO8=0,"brak","")))</f>
        <v>brak</v>
      </c>
      <c r="AP9" s="16" t="str">
        <f t="shared" si="27"/>
        <v/>
      </c>
      <c r="AQ9" s="16" t="str">
        <f t="shared" si="27"/>
        <v>brak</v>
      </c>
      <c r="AR9" s="16" t="str">
        <f t="shared" si="27"/>
        <v>brak</v>
      </c>
      <c r="AS9" s="16" t="str">
        <f t="shared" si="27"/>
        <v>brak</v>
      </c>
      <c r="AT9" s="16" t="str">
        <f t="shared" si="27"/>
        <v>brak</v>
      </c>
      <c r="AU9" s="16" t="str">
        <f t="shared" si="27"/>
        <v>brak</v>
      </c>
      <c r="AV9" s="16" t="str">
        <f t="shared" si="27"/>
        <v/>
      </c>
      <c r="AW9" s="16" t="str">
        <f t="shared" si="27"/>
        <v>brak</v>
      </c>
      <c r="AX9" s="16" t="str">
        <f t="shared" si="27"/>
        <v>charakt.</v>
      </c>
      <c r="AY9" s="16" t="str">
        <f t="shared" si="27"/>
        <v>charakt.</v>
      </c>
      <c r="AZ9" s="16" t="str">
        <f t="shared" si="27"/>
        <v>brak</v>
      </c>
      <c r="BA9" s="16" t="str">
        <f t="shared" ref="BA9:BH9" si="28">IF(BA8&gt;=75,"charakt.",IF(AND(BA8&gt;0,BA8&lt;=5),"unikatowa",IF(BA8=0,"brak","")))</f>
        <v>brak</v>
      </c>
      <c r="BB9" s="16" t="str">
        <f t="shared" si="28"/>
        <v>brak</v>
      </c>
      <c r="BC9" s="16" t="str">
        <f t="shared" si="28"/>
        <v/>
      </c>
      <c r="BD9" s="16" t="str">
        <f t="shared" si="28"/>
        <v>charakt.</v>
      </c>
      <c r="BE9" s="16" t="str">
        <f t="shared" si="28"/>
        <v>brak</v>
      </c>
      <c r="BF9" s="16" t="str">
        <f t="shared" si="28"/>
        <v/>
      </c>
      <c r="BG9" s="16" t="str">
        <f t="shared" si="28"/>
        <v>brak</v>
      </c>
      <c r="BH9" s="16" t="str">
        <f t="shared" si="28"/>
        <v/>
      </c>
      <c r="BI9" s="16" t="str">
        <f t="shared" si="27"/>
        <v>brak</v>
      </c>
      <c r="BJ9" s="16" t="str">
        <f t="shared" si="27"/>
        <v/>
      </c>
      <c r="BK9" s="16" t="str">
        <f t="shared" si="22"/>
        <v>brak</v>
      </c>
      <c r="BL9" s="16" t="str">
        <f t="shared" ref="BL9:BM9" si="29">IF(BL8&gt;=75,"charakt.",IF(AND(BL8&gt;0,BL8&lt;=5),"unikatowa",IF(BL8=0,"brak","")))</f>
        <v>brak</v>
      </c>
      <c r="BM9" s="16" t="str">
        <f t="shared" si="29"/>
        <v>brak</v>
      </c>
      <c r="BN9" s="16" t="str">
        <f t="shared" ref="BN9" si="30">IF(BN8&gt;=75,"charakt.",IF(AND(BN8&gt;0,BN8&lt;=5),"unikatowa",IF(BN8=0,"brak","")))</f>
        <v>brak</v>
      </c>
      <c r="BO9" s="16" t="str">
        <f t="shared" ref="BO9" si="31">IF(BO8&gt;=75,"charakt.",IF(AND(BO8&gt;0,BO8&lt;=5),"unikatowa",IF(BO8=0,"brak","")))</f>
        <v>brak</v>
      </c>
      <c r="BP9" s="16" t="str">
        <f t="shared" si="22"/>
        <v/>
      </c>
    </row>
  </sheetData>
  <sheetProtection sheet="1" objects="1" scenarios="1" sort="0" autoFilter="0"/>
  <conditionalFormatting sqref="Q2:V6">
    <cfRule type="cellIs" dxfId="46" priority="42" operator="greaterThan">
      <formula>0</formula>
    </cfRule>
  </conditionalFormatting>
  <conditionalFormatting sqref="X2:AG6">
    <cfRule type="cellIs" dxfId="45" priority="31" operator="greaterThan">
      <formula>0</formula>
    </cfRule>
  </conditionalFormatting>
  <conditionalFormatting sqref="AI2:BA6">
    <cfRule type="cellIs" dxfId="44" priority="13" operator="greaterThan">
      <formula>0</formula>
    </cfRule>
  </conditionalFormatting>
  <conditionalFormatting sqref="BC2:BN6">
    <cfRule type="cellIs" dxfId="43" priority="2" operator="greaterThan">
      <formula>0</formula>
    </cfRule>
  </conditionalFormatting>
  <conditionalFormatting sqref="BP2:BP6">
    <cfRule type="cellIs" dxfId="42" priority="1" operator="greaterThan">
      <formula>0</formula>
    </cfRule>
  </conditionalFormatting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0B4583-C36B-4A21-80FC-87D3FD0EA69C}">
  <sheetPr codeName="Arkusz25"/>
  <dimension ref="A1:BQ7"/>
  <sheetViews>
    <sheetView workbookViewId="0">
      <pane xSplit="2" ySplit="1" topLeftCell="C2" activePane="bottomRight" state="frozen"/>
      <selection activeCell="P79" sqref="P79"/>
      <selection pane="topRight" activeCell="P79" sqref="P79"/>
      <selection pane="bottomLeft" activeCell="P79" sqref="P79"/>
      <selection pane="bottomRight" activeCell="BP4" sqref="BP4"/>
    </sheetView>
  </sheetViews>
  <sheetFormatPr defaultRowHeight="15" x14ac:dyDescent="0.25"/>
  <cols>
    <col min="1" max="1" width="18.140625" customWidth="1"/>
    <col min="2" max="2" width="9.42578125" customWidth="1"/>
    <col min="3" max="68" width="11.42578125" customWidth="1"/>
    <col min="69" max="69" width="18.5703125" customWidth="1"/>
  </cols>
  <sheetData>
    <row r="1" spans="1:69" x14ac:dyDescent="0.25">
      <c r="A1" s="4" t="s">
        <v>0</v>
      </c>
      <c r="B1" s="4" t="s">
        <v>47</v>
      </c>
      <c r="C1" s="4" t="s">
        <v>43</v>
      </c>
      <c r="D1" s="4" t="s">
        <v>42</v>
      </c>
      <c r="E1" s="4" t="s">
        <v>44</v>
      </c>
      <c r="F1" s="4" t="s">
        <v>45</v>
      </c>
      <c r="G1" s="4" t="s">
        <v>46</v>
      </c>
      <c r="H1" s="4" t="s">
        <v>868</v>
      </c>
      <c r="I1" s="4" t="s">
        <v>869</v>
      </c>
      <c r="J1" s="4" t="s">
        <v>870</v>
      </c>
      <c r="K1" s="4" t="s">
        <v>871</v>
      </c>
      <c r="L1" s="4" t="s">
        <v>872</v>
      </c>
      <c r="M1" s="4" t="s">
        <v>873</v>
      </c>
      <c r="N1" s="4" t="s">
        <v>874</v>
      </c>
      <c r="O1" s="4" t="s">
        <v>875</v>
      </c>
      <c r="P1" s="4" t="s">
        <v>876</v>
      </c>
      <c r="Q1" s="4" t="s">
        <v>877</v>
      </c>
      <c r="R1" s="4" t="s">
        <v>878</v>
      </c>
      <c r="S1" s="4" t="s">
        <v>879</v>
      </c>
      <c r="T1" s="4" t="s">
        <v>880</v>
      </c>
      <c r="U1" s="4" t="s">
        <v>881</v>
      </c>
      <c r="V1" s="4" t="s">
        <v>882</v>
      </c>
      <c r="W1" s="4" t="s">
        <v>883</v>
      </c>
      <c r="X1" s="4" t="s">
        <v>884</v>
      </c>
      <c r="Y1" s="4" t="s">
        <v>885</v>
      </c>
      <c r="Z1" s="4" t="s">
        <v>886</v>
      </c>
      <c r="AA1" s="4" t="s">
        <v>887</v>
      </c>
      <c r="AB1" s="4" t="s">
        <v>888</v>
      </c>
      <c r="AC1" s="4" t="s">
        <v>889</v>
      </c>
      <c r="AD1" s="4" t="s">
        <v>890</v>
      </c>
      <c r="AE1" s="4" t="s">
        <v>891</v>
      </c>
      <c r="AF1" s="4" t="s">
        <v>892</v>
      </c>
      <c r="AG1" s="4" t="s">
        <v>893</v>
      </c>
      <c r="AH1" s="4" t="s">
        <v>894</v>
      </c>
      <c r="AI1" s="4" t="s">
        <v>895</v>
      </c>
      <c r="AJ1" s="4" t="s">
        <v>896</v>
      </c>
      <c r="AK1" s="4" t="s">
        <v>927</v>
      </c>
      <c r="AL1" s="4" t="s">
        <v>897</v>
      </c>
      <c r="AM1" s="4" t="s">
        <v>898</v>
      </c>
      <c r="AN1" s="4" t="s">
        <v>899</v>
      </c>
      <c r="AO1" s="4" t="s">
        <v>900</v>
      </c>
      <c r="AP1" s="4" t="s">
        <v>901</v>
      </c>
      <c r="AQ1" s="4" t="s">
        <v>902</v>
      </c>
      <c r="AR1" s="4" t="s">
        <v>903</v>
      </c>
      <c r="AS1" s="4" t="s">
        <v>904</v>
      </c>
      <c r="AT1" s="4" t="s">
        <v>905</v>
      </c>
      <c r="AU1" s="4" t="s">
        <v>906</v>
      </c>
      <c r="AV1" s="4" t="s">
        <v>907</v>
      </c>
      <c r="AW1" s="4" t="s">
        <v>908</v>
      </c>
      <c r="AX1" s="4" t="s">
        <v>909</v>
      </c>
      <c r="AY1" s="4" t="s">
        <v>910</v>
      </c>
      <c r="AZ1" s="4" t="s">
        <v>911</v>
      </c>
      <c r="BA1" s="4" t="s">
        <v>912</v>
      </c>
      <c r="BB1" s="4" t="s">
        <v>913</v>
      </c>
      <c r="BC1" s="4" t="s">
        <v>914</v>
      </c>
      <c r="BD1" s="4" t="s">
        <v>915</v>
      </c>
      <c r="BE1" s="4" t="s">
        <v>916</v>
      </c>
      <c r="BF1" s="4" t="s">
        <v>917</v>
      </c>
      <c r="BG1" s="4" t="s">
        <v>918</v>
      </c>
      <c r="BH1" s="4" t="s">
        <v>919</v>
      </c>
      <c r="BI1" s="4" t="s">
        <v>920</v>
      </c>
      <c r="BJ1" s="4" t="s">
        <v>921</v>
      </c>
      <c r="BK1" s="4" t="s">
        <v>922</v>
      </c>
      <c r="BL1" s="4" t="s">
        <v>923</v>
      </c>
      <c r="BM1" s="4" t="s">
        <v>924</v>
      </c>
      <c r="BN1" s="4" t="s">
        <v>928</v>
      </c>
      <c r="BO1" s="4" t="s">
        <v>925</v>
      </c>
      <c r="BP1" s="4" t="s">
        <v>926</v>
      </c>
    </row>
    <row r="2" spans="1:69" x14ac:dyDescent="0.25">
      <c r="A2" s="1" t="s">
        <v>805</v>
      </c>
      <c r="B2" s="1" t="s">
        <v>806</v>
      </c>
      <c r="C2" s="8">
        <v>0</v>
      </c>
      <c r="D2" s="8">
        <v>0</v>
      </c>
      <c r="E2" s="2">
        <v>0</v>
      </c>
      <c r="F2" s="8">
        <v>0</v>
      </c>
      <c r="G2" s="8">
        <v>0</v>
      </c>
      <c r="H2" s="2">
        <v>0</v>
      </c>
      <c r="I2" s="9">
        <v>0.58892815076560656</v>
      </c>
      <c r="J2" s="9">
        <v>1.236749116607774</v>
      </c>
      <c r="K2" s="8">
        <v>0</v>
      </c>
      <c r="L2" s="8">
        <v>0</v>
      </c>
      <c r="M2" s="8">
        <v>0</v>
      </c>
      <c r="N2" s="9">
        <v>2.2921083627797407</v>
      </c>
      <c r="O2" s="9">
        <v>0.59776207302709061</v>
      </c>
      <c r="P2" s="8">
        <v>0</v>
      </c>
      <c r="Q2" s="8">
        <v>5.3592461719670199</v>
      </c>
      <c r="R2" s="8">
        <v>4.122497055359247</v>
      </c>
      <c r="S2" s="8">
        <v>12.779740871613662</v>
      </c>
      <c r="T2" s="8">
        <v>0.47114252061248535</v>
      </c>
      <c r="U2" s="8">
        <v>0</v>
      </c>
      <c r="V2" s="8">
        <v>54.41696113074206</v>
      </c>
      <c r="W2" s="8">
        <v>0</v>
      </c>
      <c r="X2" s="8">
        <v>22.850412249705538</v>
      </c>
      <c r="Y2" s="8">
        <v>1.795994101667453</v>
      </c>
      <c r="Z2" s="8">
        <v>0</v>
      </c>
      <c r="AA2" s="8">
        <v>0</v>
      </c>
      <c r="AB2" s="8">
        <v>0</v>
      </c>
      <c r="AC2" s="8">
        <v>0</v>
      </c>
      <c r="AD2" s="8">
        <v>0</v>
      </c>
      <c r="AE2" s="8">
        <v>0</v>
      </c>
      <c r="AF2" s="8">
        <v>0</v>
      </c>
      <c r="AG2" s="8">
        <v>0</v>
      </c>
      <c r="AH2" s="8">
        <v>0</v>
      </c>
      <c r="AI2" s="8">
        <v>0</v>
      </c>
      <c r="AJ2" s="8">
        <v>0</v>
      </c>
      <c r="AK2" s="8">
        <v>0</v>
      </c>
      <c r="AL2" s="8">
        <v>0</v>
      </c>
      <c r="AM2" s="8">
        <v>0</v>
      </c>
      <c r="AN2" s="8">
        <v>0</v>
      </c>
      <c r="AO2" s="8">
        <v>0</v>
      </c>
      <c r="AP2" s="8">
        <v>0</v>
      </c>
      <c r="AQ2" s="8">
        <v>0</v>
      </c>
      <c r="AR2" s="8">
        <v>0</v>
      </c>
      <c r="AS2" s="8">
        <v>0</v>
      </c>
      <c r="AT2" s="8">
        <v>0</v>
      </c>
      <c r="AU2" s="8">
        <v>0</v>
      </c>
      <c r="AV2" s="8">
        <v>0</v>
      </c>
      <c r="AW2" s="8">
        <v>0</v>
      </c>
      <c r="AX2" s="8">
        <v>0</v>
      </c>
      <c r="AY2" s="8">
        <v>0</v>
      </c>
      <c r="AZ2" s="8">
        <v>0</v>
      </c>
      <c r="BA2" s="8">
        <v>0</v>
      </c>
      <c r="BB2" s="8">
        <v>0</v>
      </c>
      <c r="BC2" s="8">
        <v>0</v>
      </c>
      <c r="BD2" s="8">
        <v>0</v>
      </c>
      <c r="BE2" s="8">
        <v>0</v>
      </c>
      <c r="BF2" s="8">
        <v>0</v>
      </c>
      <c r="BG2" s="8">
        <v>0</v>
      </c>
      <c r="BH2" s="8">
        <v>0</v>
      </c>
      <c r="BI2" s="8">
        <v>0</v>
      </c>
      <c r="BJ2" s="8">
        <v>0</v>
      </c>
      <c r="BK2" s="8">
        <v>0</v>
      </c>
      <c r="BL2" s="8">
        <v>0</v>
      </c>
      <c r="BM2" s="8">
        <v>0</v>
      </c>
      <c r="BN2" s="8">
        <v>0</v>
      </c>
      <c r="BO2" s="8">
        <v>0</v>
      </c>
      <c r="BP2" s="8">
        <v>0</v>
      </c>
    </row>
    <row r="3" spans="1:69" x14ac:dyDescent="0.25">
      <c r="A3" s="1" t="s">
        <v>807</v>
      </c>
      <c r="B3" s="1" t="s">
        <v>806</v>
      </c>
      <c r="C3" s="10">
        <v>0</v>
      </c>
      <c r="D3" s="10">
        <v>0</v>
      </c>
      <c r="E3" s="1">
        <v>0</v>
      </c>
      <c r="F3" s="10">
        <v>0</v>
      </c>
      <c r="G3" s="11">
        <v>0.22722108611679201</v>
      </c>
      <c r="H3" s="5">
        <v>1</v>
      </c>
      <c r="I3" s="11">
        <v>0.22722108611679201</v>
      </c>
      <c r="J3" s="10">
        <v>0</v>
      </c>
      <c r="K3" s="10">
        <v>0</v>
      </c>
      <c r="L3" s="10">
        <v>0</v>
      </c>
      <c r="M3" s="11">
        <v>0.99977277891388316</v>
      </c>
      <c r="N3" s="11">
        <v>3.8193592365371498</v>
      </c>
      <c r="O3" s="11">
        <v>7.6346284935241995E-2</v>
      </c>
      <c r="P3" s="10">
        <v>0</v>
      </c>
      <c r="Q3" s="10">
        <v>0.56805271529197898</v>
      </c>
      <c r="R3" s="10">
        <v>17.541467848216318</v>
      </c>
      <c r="S3" s="10">
        <v>11.224721654169507</v>
      </c>
      <c r="T3" s="10">
        <v>4.5444217223358327E-2</v>
      </c>
      <c r="U3" s="10">
        <v>2.2722108611679163E-2</v>
      </c>
      <c r="V3" s="10">
        <v>42.740286298568506</v>
      </c>
      <c r="W3" s="10">
        <v>0</v>
      </c>
      <c r="X3" s="10">
        <v>27.857305157918656</v>
      </c>
      <c r="Y3" s="10">
        <v>1.8826242120954804</v>
      </c>
      <c r="Z3" s="10">
        <v>0</v>
      </c>
      <c r="AA3" s="10">
        <v>0</v>
      </c>
      <c r="AB3" s="10">
        <v>0</v>
      </c>
      <c r="AC3" s="10">
        <v>0</v>
      </c>
      <c r="AD3" s="10">
        <v>0</v>
      </c>
      <c r="AE3" s="10">
        <v>0</v>
      </c>
      <c r="AF3" s="10">
        <v>0</v>
      </c>
      <c r="AG3" s="10">
        <v>0</v>
      </c>
      <c r="AH3" s="10">
        <v>0</v>
      </c>
      <c r="AI3" s="10">
        <v>0</v>
      </c>
      <c r="AJ3" s="10">
        <v>0</v>
      </c>
      <c r="AK3" s="10">
        <v>0</v>
      </c>
      <c r="AL3" s="10">
        <v>0</v>
      </c>
      <c r="AM3" s="10">
        <v>0</v>
      </c>
      <c r="AN3" s="10">
        <v>0</v>
      </c>
      <c r="AO3" s="10">
        <v>0</v>
      </c>
      <c r="AP3" s="10">
        <v>0.45444217223358302</v>
      </c>
      <c r="AQ3" s="10">
        <v>0</v>
      </c>
      <c r="AR3" s="10">
        <v>0</v>
      </c>
      <c r="AS3" s="10">
        <v>0</v>
      </c>
      <c r="AT3" s="10">
        <v>0.22722108611679201</v>
      </c>
      <c r="AU3" s="10">
        <v>0.22722108611679165</v>
      </c>
      <c r="AV3" s="10">
        <v>0</v>
      </c>
      <c r="AW3" s="10">
        <v>0</v>
      </c>
      <c r="AX3" s="10">
        <v>0.22722108611679165</v>
      </c>
      <c r="AY3" s="10">
        <v>0.45444217223358302</v>
      </c>
      <c r="AZ3" s="10">
        <v>0</v>
      </c>
      <c r="BA3" s="10">
        <v>0</v>
      </c>
      <c r="BB3" s="10">
        <v>0</v>
      </c>
      <c r="BC3" s="10">
        <v>0.22722108611679165</v>
      </c>
      <c r="BD3" s="10">
        <v>0.45444217223358302</v>
      </c>
      <c r="BE3" s="10">
        <v>0</v>
      </c>
      <c r="BF3" s="10">
        <v>0</v>
      </c>
      <c r="BG3" s="10">
        <v>0</v>
      </c>
      <c r="BH3" s="10">
        <v>0</v>
      </c>
      <c r="BI3" s="10">
        <v>0</v>
      </c>
      <c r="BJ3" s="10">
        <v>0.45444217223358302</v>
      </c>
      <c r="BK3" s="10">
        <v>0</v>
      </c>
      <c r="BL3" s="10">
        <v>0</v>
      </c>
      <c r="BM3" s="10">
        <v>0</v>
      </c>
      <c r="BN3" s="10">
        <v>0</v>
      </c>
      <c r="BO3" s="10">
        <v>0</v>
      </c>
      <c r="BP3" s="10">
        <v>0.22722108611679201</v>
      </c>
    </row>
    <row r="4" spans="1:69" x14ac:dyDescent="0.25">
      <c r="A4" s="1" t="s">
        <v>808</v>
      </c>
      <c r="B4" s="1" t="s">
        <v>806</v>
      </c>
      <c r="C4" s="8">
        <v>0</v>
      </c>
      <c r="D4" s="8">
        <v>0</v>
      </c>
      <c r="E4" s="2">
        <v>0</v>
      </c>
      <c r="F4" s="8">
        <v>0</v>
      </c>
      <c r="G4" s="8">
        <v>0</v>
      </c>
      <c r="H4" s="2">
        <v>0</v>
      </c>
      <c r="I4" s="9">
        <v>0.53219797764768495</v>
      </c>
      <c r="J4" s="8">
        <v>0</v>
      </c>
      <c r="K4" s="8">
        <v>0</v>
      </c>
      <c r="L4" s="8">
        <v>0</v>
      </c>
      <c r="M4" s="8">
        <v>0</v>
      </c>
      <c r="N4" s="9">
        <v>2.0947312400212881</v>
      </c>
      <c r="O4" s="9">
        <v>9.0473656200106445E-2</v>
      </c>
      <c r="P4" s="8">
        <v>0</v>
      </c>
      <c r="Q4" s="8">
        <v>0</v>
      </c>
      <c r="R4" s="8">
        <v>12.240553485896754</v>
      </c>
      <c r="S4" s="8">
        <v>11.974454497072912</v>
      </c>
      <c r="T4" s="8">
        <v>0.15965939329430551</v>
      </c>
      <c r="U4" s="8">
        <v>0</v>
      </c>
      <c r="V4" s="8">
        <v>52.7408195848856</v>
      </c>
      <c r="W4" s="8">
        <v>0</v>
      </c>
      <c r="X4" s="8">
        <v>22.88451303885045</v>
      </c>
      <c r="Y4" s="8">
        <v>1.726091092490583</v>
      </c>
      <c r="Z4" s="8">
        <v>0</v>
      </c>
      <c r="AA4" s="8">
        <v>0.53219797764768495</v>
      </c>
      <c r="AB4" s="8">
        <v>0</v>
      </c>
      <c r="AC4" s="8">
        <v>0</v>
      </c>
      <c r="AD4" s="8">
        <v>0</v>
      </c>
      <c r="AE4" s="8">
        <v>0</v>
      </c>
      <c r="AF4" s="8">
        <v>0</v>
      </c>
      <c r="AG4" s="8">
        <v>0</v>
      </c>
      <c r="AH4" s="8">
        <v>0</v>
      </c>
      <c r="AI4" s="8">
        <v>0</v>
      </c>
      <c r="AJ4" s="8">
        <v>0</v>
      </c>
      <c r="AK4" s="8">
        <v>0</v>
      </c>
      <c r="AL4" s="8">
        <v>0</v>
      </c>
      <c r="AM4" s="8">
        <v>0</v>
      </c>
      <c r="AN4" s="8">
        <v>0</v>
      </c>
      <c r="AO4" s="8">
        <v>0</v>
      </c>
      <c r="AP4" s="8">
        <v>0</v>
      </c>
      <c r="AQ4" s="8">
        <v>0</v>
      </c>
      <c r="AR4" s="8">
        <v>0</v>
      </c>
      <c r="AS4" s="8">
        <v>0</v>
      </c>
      <c r="AT4" s="8">
        <v>0.53219797764768495</v>
      </c>
      <c r="AU4" s="8">
        <v>0</v>
      </c>
      <c r="AV4" s="8">
        <v>0</v>
      </c>
      <c r="AW4" s="8">
        <v>0</v>
      </c>
      <c r="AX4" s="8">
        <v>0</v>
      </c>
      <c r="AY4" s="8">
        <v>0</v>
      </c>
      <c r="AZ4" s="8">
        <v>0</v>
      </c>
      <c r="BA4" s="8">
        <v>0</v>
      </c>
      <c r="BB4" s="8">
        <v>0</v>
      </c>
      <c r="BC4" s="8">
        <v>0</v>
      </c>
      <c r="BD4" s="8">
        <v>0</v>
      </c>
      <c r="BE4" s="8">
        <v>0</v>
      </c>
      <c r="BF4" s="8">
        <v>0</v>
      </c>
      <c r="BG4" s="8">
        <v>0</v>
      </c>
      <c r="BH4" s="8">
        <v>0</v>
      </c>
      <c r="BI4" s="8">
        <v>0</v>
      </c>
      <c r="BJ4" s="8">
        <v>0</v>
      </c>
      <c r="BK4" s="8">
        <v>0</v>
      </c>
      <c r="BL4" s="8">
        <v>0</v>
      </c>
      <c r="BM4" s="8">
        <v>0</v>
      </c>
      <c r="BN4" s="8">
        <v>0</v>
      </c>
      <c r="BO4" s="8">
        <v>0</v>
      </c>
      <c r="BP4" s="8">
        <v>0.53219797764768495</v>
      </c>
    </row>
    <row r="5" spans="1:69" x14ac:dyDescent="0.25">
      <c r="A5" s="6" t="s">
        <v>48</v>
      </c>
      <c r="B5" s="22">
        <f>COUNT(C2:C4)</f>
        <v>3</v>
      </c>
      <c r="C5" s="28">
        <f>COUNTIF(C2:C4,"&gt;0")</f>
        <v>0</v>
      </c>
      <c r="D5" s="28">
        <f t="shared" ref="D5:BP5" si="0">COUNTIF(D2:D4,"&gt;0")</f>
        <v>0</v>
      </c>
      <c r="E5" s="28">
        <f t="shared" si="0"/>
        <v>0</v>
      </c>
      <c r="F5" s="28">
        <f t="shared" si="0"/>
        <v>0</v>
      </c>
      <c r="G5" s="28">
        <f t="shared" si="0"/>
        <v>1</v>
      </c>
      <c r="H5" s="28">
        <f t="shared" si="0"/>
        <v>1</v>
      </c>
      <c r="I5" s="28">
        <f t="shared" si="0"/>
        <v>3</v>
      </c>
      <c r="J5" s="28">
        <f t="shared" ref="J5:M5" si="1">COUNTIF(J2:J4,"&gt;0")</f>
        <v>1</v>
      </c>
      <c r="K5" s="28">
        <f t="shared" si="1"/>
        <v>0</v>
      </c>
      <c r="L5" s="28">
        <f t="shared" si="1"/>
        <v>0</v>
      </c>
      <c r="M5" s="28">
        <f t="shared" si="1"/>
        <v>1</v>
      </c>
      <c r="N5" s="28">
        <f t="shared" si="0"/>
        <v>3</v>
      </c>
      <c r="O5" s="28">
        <f t="shared" ref="O5:X5" si="2">COUNTIF(O2:O4,"&gt;0")</f>
        <v>3</v>
      </c>
      <c r="P5" s="28">
        <f t="shared" si="2"/>
        <v>0</v>
      </c>
      <c r="Q5" s="28">
        <f t="shared" ref="Q5:W5" si="3">COUNTIF(Q2:Q4,"&gt;0")</f>
        <v>2</v>
      </c>
      <c r="R5" s="28">
        <f t="shared" si="3"/>
        <v>3</v>
      </c>
      <c r="S5" s="28">
        <f t="shared" si="3"/>
        <v>3</v>
      </c>
      <c r="T5" s="28">
        <f t="shared" si="3"/>
        <v>3</v>
      </c>
      <c r="U5" s="28">
        <f t="shared" si="3"/>
        <v>1</v>
      </c>
      <c r="V5" s="28">
        <f t="shared" si="3"/>
        <v>3</v>
      </c>
      <c r="W5" s="28">
        <f t="shared" si="3"/>
        <v>0</v>
      </c>
      <c r="X5" s="28">
        <f t="shared" si="2"/>
        <v>3</v>
      </c>
      <c r="Y5" s="28">
        <f t="shared" si="0"/>
        <v>3</v>
      </c>
      <c r="Z5" s="28">
        <f t="shared" ref="Z5:AN5" si="4">COUNTIF(Z2:Z4,"&gt;0")</f>
        <v>0</v>
      </c>
      <c r="AA5" s="28">
        <f t="shared" si="4"/>
        <v>1</v>
      </c>
      <c r="AB5" s="28">
        <f t="shared" si="4"/>
        <v>0</v>
      </c>
      <c r="AC5" s="28">
        <f t="shared" si="4"/>
        <v>0</v>
      </c>
      <c r="AD5" s="28">
        <f t="shared" si="4"/>
        <v>0</v>
      </c>
      <c r="AE5" s="28">
        <f t="shared" si="4"/>
        <v>0</v>
      </c>
      <c r="AF5" s="28">
        <f t="shared" si="4"/>
        <v>0</v>
      </c>
      <c r="AG5" s="28">
        <f t="shared" si="4"/>
        <v>0</v>
      </c>
      <c r="AH5" s="28">
        <f t="shared" si="4"/>
        <v>0</v>
      </c>
      <c r="AI5" s="28">
        <f t="shared" si="4"/>
        <v>0</v>
      </c>
      <c r="AJ5" s="28">
        <f t="shared" si="4"/>
        <v>0</v>
      </c>
      <c r="AK5" s="28">
        <f t="shared" ref="AK5" si="5">COUNTIF(AK2:AK4,"&gt;0")</f>
        <v>0</v>
      </c>
      <c r="AL5" s="28">
        <f t="shared" si="4"/>
        <v>0</v>
      </c>
      <c r="AM5" s="28">
        <f t="shared" si="4"/>
        <v>0</v>
      </c>
      <c r="AN5" s="28">
        <f t="shared" si="4"/>
        <v>0</v>
      </c>
      <c r="AO5" s="28">
        <f t="shared" ref="AO5:BJ5" si="6">COUNTIF(AO2:AO4,"&gt;0")</f>
        <v>0</v>
      </c>
      <c r="AP5" s="28">
        <f t="shared" si="6"/>
        <v>1</v>
      </c>
      <c r="AQ5" s="28">
        <f t="shared" si="6"/>
        <v>0</v>
      </c>
      <c r="AR5" s="28">
        <f t="shared" si="6"/>
        <v>0</v>
      </c>
      <c r="AS5" s="28">
        <f t="shared" si="6"/>
        <v>0</v>
      </c>
      <c r="AT5" s="28">
        <f t="shared" si="6"/>
        <v>2</v>
      </c>
      <c r="AU5" s="28">
        <f t="shared" si="6"/>
        <v>1</v>
      </c>
      <c r="AV5" s="28">
        <f t="shared" si="6"/>
        <v>0</v>
      </c>
      <c r="AW5" s="28">
        <f t="shared" si="6"/>
        <v>0</v>
      </c>
      <c r="AX5" s="28">
        <f t="shared" si="6"/>
        <v>1</v>
      </c>
      <c r="AY5" s="28">
        <f t="shared" si="6"/>
        <v>1</v>
      </c>
      <c r="AZ5" s="28">
        <f t="shared" si="6"/>
        <v>0</v>
      </c>
      <c r="BA5" s="28">
        <f t="shared" ref="BA5:BH5" si="7">COUNTIF(BA2:BA4,"&gt;0")</f>
        <v>0</v>
      </c>
      <c r="BB5" s="28">
        <f t="shared" si="7"/>
        <v>0</v>
      </c>
      <c r="BC5" s="28">
        <f t="shared" si="7"/>
        <v>1</v>
      </c>
      <c r="BD5" s="28">
        <f t="shared" si="7"/>
        <v>1</v>
      </c>
      <c r="BE5" s="28">
        <f t="shared" si="7"/>
        <v>0</v>
      </c>
      <c r="BF5" s="28">
        <f t="shared" si="7"/>
        <v>0</v>
      </c>
      <c r="BG5" s="28">
        <f t="shared" si="7"/>
        <v>0</v>
      </c>
      <c r="BH5" s="28">
        <f t="shared" si="7"/>
        <v>0</v>
      </c>
      <c r="BI5" s="28">
        <f t="shared" si="6"/>
        <v>0</v>
      </c>
      <c r="BJ5" s="28">
        <f t="shared" si="6"/>
        <v>1</v>
      </c>
      <c r="BK5" s="28">
        <f t="shared" si="0"/>
        <v>0</v>
      </c>
      <c r="BL5" s="28">
        <f t="shared" ref="BL5:BM5" si="8">COUNTIF(BL2:BL4,"&gt;0")</f>
        <v>0</v>
      </c>
      <c r="BM5" s="28">
        <f t="shared" si="8"/>
        <v>0</v>
      </c>
      <c r="BN5" s="28">
        <f t="shared" ref="BN5" si="9">COUNTIF(BN2:BN4,"&gt;0")</f>
        <v>0</v>
      </c>
      <c r="BO5" s="28">
        <f t="shared" ref="BO5" si="10">COUNTIF(BO2:BO4,"&gt;0")</f>
        <v>0</v>
      </c>
      <c r="BP5" s="28">
        <f t="shared" si="0"/>
        <v>2</v>
      </c>
      <c r="BQ5" t="s">
        <v>867</v>
      </c>
    </row>
    <row r="6" spans="1:69" x14ac:dyDescent="0.25">
      <c r="A6" s="6" t="s">
        <v>49</v>
      </c>
      <c r="C6" s="24">
        <f>C5/$B5*100</f>
        <v>0</v>
      </c>
      <c r="D6" s="24">
        <f t="shared" ref="D6:BP6" si="11">D5/$B5*100</f>
        <v>0</v>
      </c>
      <c r="E6" s="24">
        <f t="shared" si="11"/>
        <v>0</v>
      </c>
      <c r="F6" s="24">
        <f t="shared" si="11"/>
        <v>0</v>
      </c>
      <c r="G6" s="19">
        <f t="shared" si="11"/>
        <v>33.333333333333329</v>
      </c>
      <c r="H6" s="19">
        <f t="shared" si="11"/>
        <v>33.333333333333329</v>
      </c>
      <c r="I6" s="33">
        <f t="shared" si="11"/>
        <v>100</v>
      </c>
      <c r="J6" s="19">
        <f t="shared" ref="J6:M6" si="12">J5/$B5*100</f>
        <v>33.333333333333329</v>
      </c>
      <c r="K6" s="24">
        <f t="shared" si="12"/>
        <v>0</v>
      </c>
      <c r="L6" s="24">
        <f t="shared" si="12"/>
        <v>0</v>
      </c>
      <c r="M6" s="19">
        <f t="shared" si="12"/>
        <v>33.333333333333329</v>
      </c>
      <c r="N6" s="33">
        <f t="shared" si="11"/>
        <v>100</v>
      </c>
      <c r="O6" s="33">
        <f t="shared" ref="O6:X6" si="13">O5/$B5*100</f>
        <v>100</v>
      </c>
      <c r="P6" s="24">
        <f t="shared" si="13"/>
        <v>0</v>
      </c>
      <c r="Q6" s="19">
        <f t="shared" ref="Q6:W6" si="14">Q5/$B5*100</f>
        <v>66.666666666666657</v>
      </c>
      <c r="R6" s="33">
        <f t="shared" si="14"/>
        <v>100</v>
      </c>
      <c r="S6" s="33">
        <f t="shared" si="14"/>
        <v>100</v>
      </c>
      <c r="T6" s="33">
        <f t="shared" si="14"/>
        <v>100</v>
      </c>
      <c r="U6" s="19">
        <f t="shared" si="14"/>
        <v>33.333333333333329</v>
      </c>
      <c r="V6" s="33">
        <f t="shared" si="14"/>
        <v>100</v>
      </c>
      <c r="W6" s="24">
        <f t="shared" si="14"/>
        <v>0</v>
      </c>
      <c r="X6" s="33">
        <f t="shared" si="13"/>
        <v>100</v>
      </c>
      <c r="Y6" s="33">
        <f t="shared" si="11"/>
        <v>100</v>
      </c>
      <c r="Z6" s="24">
        <f t="shared" ref="Z6:AN6" si="15">Z5/$B5*100</f>
        <v>0</v>
      </c>
      <c r="AA6" s="19">
        <f t="shared" si="15"/>
        <v>33.333333333333329</v>
      </c>
      <c r="AB6" s="24">
        <f t="shared" si="15"/>
        <v>0</v>
      </c>
      <c r="AC6" s="24">
        <f t="shared" si="15"/>
        <v>0</v>
      </c>
      <c r="AD6" s="24">
        <f t="shared" si="15"/>
        <v>0</v>
      </c>
      <c r="AE6" s="24">
        <f t="shared" si="15"/>
        <v>0</v>
      </c>
      <c r="AF6" s="24">
        <f t="shared" si="15"/>
        <v>0</v>
      </c>
      <c r="AG6" s="24">
        <f t="shared" si="15"/>
        <v>0</v>
      </c>
      <c r="AH6" s="24">
        <f t="shared" si="15"/>
        <v>0</v>
      </c>
      <c r="AI6" s="24">
        <f t="shared" si="15"/>
        <v>0</v>
      </c>
      <c r="AJ6" s="24">
        <f t="shared" si="15"/>
        <v>0</v>
      </c>
      <c r="AK6" s="24">
        <f t="shared" ref="AK6" si="16">AK5/$B5*100</f>
        <v>0</v>
      </c>
      <c r="AL6" s="24">
        <f t="shared" si="15"/>
        <v>0</v>
      </c>
      <c r="AM6" s="24">
        <f t="shared" si="15"/>
        <v>0</v>
      </c>
      <c r="AN6" s="24">
        <f t="shared" si="15"/>
        <v>0</v>
      </c>
      <c r="AO6" s="24">
        <f t="shared" ref="AO6:BJ6" si="17">AO5/$B5*100</f>
        <v>0</v>
      </c>
      <c r="AP6" s="19">
        <f t="shared" si="17"/>
        <v>33.333333333333329</v>
      </c>
      <c r="AQ6" s="24">
        <f t="shared" si="17"/>
        <v>0</v>
      </c>
      <c r="AR6" s="24">
        <f t="shared" si="17"/>
        <v>0</v>
      </c>
      <c r="AS6" s="24">
        <f t="shared" si="17"/>
        <v>0</v>
      </c>
      <c r="AT6" s="19">
        <f t="shared" si="17"/>
        <v>66.666666666666657</v>
      </c>
      <c r="AU6" s="19">
        <f t="shared" si="17"/>
        <v>33.333333333333329</v>
      </c>
      <c r="AV6" s="24">
        <f t="shared" si="17"/>
        <v>0</v>
      </c>
      <c r="AW6" s="24">
        <f t="shared" si="17"/>
        <v>0</v>
      </c>
      <c r="AX6" s="19">
        <f t="shared" si="17"/>
        <v>33.333333333333329</v>
      </c>
      <c r="AY6" s="19">
        <f t="shared" si="17"/>
        <v>33.333333333333329</v>
      </c>
      <c r="AZ6" s="24">
        <f t="shared" si="17"/>
        <v>0</v>
      </c>
      <c r="BA6" s="24">
        <f t="shared" ref="BA6:BH6" si="18">BA5/$B5*100</f>
        <v>0</v>
      </c>
      <c r="BB6" s="24">
        <f t="shared" si="18"/>
        <v>0</v>
      </c>
      <c r="BC6" s="19">
        <f t="shared" si="18"/>
        <v>33.333333333333329</v>
      </c>
      <c r="BD6" s="19">
        <f t="shared" si="18"/>
        <v>33.333333333333329</v>
      </c>
      <c r="BE6" s="24">
        <f t="shared" si="18"/>
        <v>0</v>
      </c>
      <c r="BF6" s="24">
        <f t="shared" si="18"/>
        <v>0</v>
      </c>
      <c r="BG6" s="24">
        <f t="shared" si="18"/>
        <v>0</v>
      </c>
      <c r="BH6" s="24">
        <f t="shared" si="18"/>
        <v>0</v>
      </c>
      <c r="BI6" s="24">
        <f t="shared" si="17"/>
        <v>0</v>
      </c>
      <c r="BJ6" s="19">
        <f t="shared" si="17"/>
        <v>33.333333333333329</v>
      </c>
      <c r="BK6" s="24">
        <f t="shared" si="11"/>
        <v>0</v>
      </c>
      <c r="BL6" s="24">
        <f t="shared" ref="BL6:BM6" si="19">BL5/$B5*100</f>
        <v>0</v>
      </c>
      <c r="BM6" s="24">
        <f t="shared" si="19"/>
        <v>0</v>
      </c>
      <c r="BN6" s="24">
        <f t="shared" ref="BN6" si="20">BN5/$B5*100</f>
        <v>0</v>
      </c>
      <c r="BO6" s="24">
        <f t="shared" ref="BO6" si="21">BO5/$B5*100</f>
        <v>0</v>
      </c>
      <c r="BP6" s="19">
        <f t="shared" si="11"/>
        <v>66.666666666666657</v>
      </c>
    </row>
    <row r="7" spans="1:69" x14ac:dyDescent="0.25">
      <c r="C7" s="38" t="str">
        <f>IF(C6&gt;=75,"charakt.",IF(AND(C6&gt;0,C6&lt;=5),"unikatowa",IF(C6=0,"brak","")))</f>
        <v>brak</v>
      </c>
      <c r="D7" s="38" t="str">
        <f t="shared" ref="D7:BP7" si="22">IF(D6&gt;=75,"charakt.",IF(AND(D6&gt;0,D6&lt;=5),"unikatowa",IF(D6=0,"brak","")))</f>
        <v>brak</v>
      </c>
      <c r="E7" s="38" t="str">
        <f t="shared" si="22"/>
        <v>brak</v>
      </c>
      <c r="F7" s="38" t="str">
        <f t="shared" si="22"/>
        <v>brak</v>
      </c>
      <c r="G7" s="38" t="str">
        <f t="shared" si="22"/>
        <v/>
      </c>
      <c r="H7" s="38" t="str">
        <f t="shared" si="22"/>
        <v/>
      </c>
      <c r="I7" s="38" t="str">
        <f t="shared" si="22"/>
        <v>charakt.</v>
      </c>
      <c r="J7" s="38" t="str">
        <f t="shared" si="22"/>
        <v/>
      </c>
      <c r="K7" s="38" t="str">
        <f t="shared" si="22"/>
        <v>brak</v>
      </c>
      <c r="L7" s="38" t="str">
        <f t="shared" si="22"/>
        <v>brak</v>
      </c>
      <c r="M7" s="38" t="str">
        <f t="shared" si="22"/>
        <v/>
      </c>
      <c r="N7" s="38" t="str">
        <f t="shared" si="22"/>
        <v>charakt.</v>
      </c>
      <c r="O7" s="38" t="str">
        <f t="shared" ref="O7:X7" si="23">IF(O6&gt;=75,"charakt.",IF(AND(O6&gt;0,O6&lt;=5),"unikatowa",IF(O6=0,"brak","")))</f>
        <v>charakt.</v>
      </c>
      <c r="P7" s="38" t="str">
        <f t="shared" si="23"/>
        <v>brak</v>
      </c>
      <c r="Q7" s="38" t="str">
        <f t="shared" ref="Q7:W7" si="24">IF(Q6&gt;=75,"charakt.",IF(AND(Q6&gt;0,Q6&lt;=5),"unikatowa",IF(Q6=0,"brak","")))</f>
        <v/>
      </c>
      <c r="R7" s="38" t="str">
        <f t="shared" si="24"/>
        <v>charakt.</v>
      </c>
      <c r="S7" s="38" t="str">
        <f t="shared" si="24"/>
        <v>charakt.</v>
      </c>
      <c r="T7" s="38" t="str">
        <f t="shared" si="24"/>
        <v>charakt.</v>
      </c>
      <c r="U7" s="38" t="str">
        <f t="shared" si="24"/>
        <v/>
      </c>
      <c r="V7" s="38" t="str">
        <f t="shared" si="24"/>
        <v>charakt.</v>
      </c>
      <c r="W7" s="38" t="str">
        <f t="shared" si="24"/>
        <v>brak</v>
      </c>
      <c r="X7" s="38" t="str">
        <f t="shared" si="23"/>
        <v>charakt.</v>
      </c>
      <c r="Y7" s="38" t="str">
        <f t="shared" si="22"/>
        <v>charakt.</v>
      </c>
      <c r="Z7" s="38" t="str">
        <f t="shared" ref="Z7:AN7" si="25">IF(Z6&gt;=75,"charakt.",IF(AND(Z6&gt;0,Z6&lt;=5),"unikatowa",IF(Z6=0,"brak","")))</f>
        <v>brak</v>
      </c>
      <c r="AA7" s="38" t="str">
        <f t="shared" si="25"/>
        <v/>
      </c>
      <c r="AB7" s="38" t="str">
        <f t="shared" si="25"/>
        <v>brak</v>
      </c>
      <c r="AC7" s="38" t="str">
        <f t="shared" si="25"/>
        <v>brak</v>
      </c>
      <c r="AD7" s="38" t="str">
        <f t="shared" si="25"/>
        <v>brak</v>
      </c>
      <c r="AE7" s="38" t="str">
        <f t="shared" si="25"/>
        <v>brak</v>
      </c>
      <c r="AF7" s="38" t="str">
        <f t="shared" si="25"/>
        <v>brak</v>
      </c>
      <c r="AG7" s="38" t="str">
        <f t="shared" si="25"/>
        <v>brak</v>
      </c>
      <c r="AH7" s="38" t="str">
        <f t="shared" si="25"/>
        <v>brak</v>
      </c>
      <c r="AI7" s="38" t="str">
        <f t="shared" si="25"/>
        <v>brak</v>
      </c>
      <c r="AJ7" s="38" t="str">
        <f t="shared" si="25"/>
        <v>brak</v>
      </c>
      <c r="AK7" s="38" t="str">
        <f t="shared" ref="AK7" si="26">IF(AK6&gt;=75,"charakt.",IF(AND(AK6&gt;0,AK6&lt;=5),"unikatowa",IF(AK6=0,"brak","")))</f>
        <v>brak</v>
      </c>
      <c r="AL7" s="38" t="str">
        <f t="shared" si="25"/>
        <v>brak</v>
      </c>
      <c r="AM7" s="38" t="str">
        <f t="shared" si="25"/>
        <v>brak</v>
      </c>
      <c r="AN7" s="38" t="str">
        <f t="shared" si="25"/>
        <v>brak</v>
      </c>
      <c r="AO7" s="38" t="str">
        <f t="shared" ref="AO7:BJ7" si="27">IF(AO6&gt;=75,"charakt.",IF(AND(AO6&gt;0,AO6&lt;=5),"unikatowa",IF(AO6=0,"brak","")))</f>
        <v>brak</v>
      </c>
      <c r="AP7" s="38" t="str">
        <f t="shared" si="27"/>
        <v/>
      </c>
      <c r="AQ7" s="38" t="str">
        <f t="shared" si="27"/>
        <v>brak</v>
      </c>
      <c r="AR7" s="38" t="str">
        <f t="shared" si="27"/>
        <v>brak</v>
      </c>
      <c r="AS7" s="38" t="str">
        <f t="shared" si="27"/>
        <v>brak</v>
      </c>
      <c r="AT7" s="38" t="str">
        <f t="shared" si="27"/>
        <v/>
      </c>
      <c r="AU7" s="38" t="str">
        <f t="shared" si="27"/>
        <v/>
      </c>
      <c r="AV7" s="38" t="str">
        <f t="shared" si="27"/>
        <v>brak</v>
      </c>
      <c r="AW7" s="38" t="str">
        <f t="shared" si="27"/>
        <v>brak</v>
      </c>
      <c r="AX7" s="38" t="str">
        <f t="shared" si="27"/>
        <v/>
      </c>
      <c r="AY7" s="38" t="str">
        <f t="shared" si="27"/>
        <v/>
      </c>
      <c r="AZ7" s="38" t="str">
        <f t="shared" si="27"/>
        <v>brak</v>
      </c>
      <c r="BA7" s="38" t="str">
        <f t="shared" ref="BA7:BH7" si="28">IF(BA6&gt;=75,"charakt.",IF(AND(BA6&gt;0,BA6&lt;=5),"unikatowa",IF(BA6=0,"brak","")))</f>
        <v>brak</v>
      </c>
      <c r="BB7" s="38" t="str">
        <f t="shared" si="28"/>
        <v>brak</v>
      </c>
      <c r="BC7" s="38" t="str">
        <f t="shared" si="28"/>
        <v/>
      </c>
      <c r="BD7" s="38" t="str">
        <f t="shared" si="28"/>
        <v/>
      </c>
      <c r="BE7" s="38" t="str">
        <f t="shared" si="28"/>
        <v>brak</v>
      </c>
      <c r="BF7" s="38" t="str">
        <f t="shared" si="28"/>
        <v>brak</v>
      </c>
      <c r="BG7" s="38" t="str">
        <f t="shared" si="28"/>
        <v>brak</v>
      </c>
      <c r="BH7" s="38" t="str">
        <f t="shared" si="28"/>
        <v>brak</v>
      </c>
      <c r="BI7" s="38" t="str">
        <f t="shared" si="27"/>
        <v>brak</v>
      </c>
      <c r="BJ7" s="38" t="str">
        <f t="shared" si="27"/>
        <v/>
      </c>
      <c r="BK7" s="38" t="str">
        <f t="shared" si="22"/>
        <v>brak</v>
      </c>
      <c r="BL7" s="38" t="str">
        <f t="shared" ref="BL7:BM7" si="29">IF(BL6&gt;=75,"charakt.",IF(AND(BL6&gt;0,BL6&lt;=5),"unikatowa",IF(BL6=0,"brak","")))</f>
        <v>brak</v>
      </c>
      <c r="BM7" s="38" t="str">
        <f t="shared" si="29"/>
        <v>brak</v>
      </c>
      <c r="BN7" s="38" t="str">
        <f t="shared" ref="BN7" si="30">IF(BN6&gt;=75,"charakt.",IF(AND(BN6&gt;0,BN6&lt;=5),"unikatowa",IF(BN6=0,"brak","")))</f>
        <v>brak</v>
      </c>
      <c r="BO7" s="38" t="str">
        <f t="shared" ref="BO7" si="31">IF(BO6&gt;=75,"charakt.",IF(AND(BO6&gt;0,BO6&lt;=5),"unikatowa",IF(BO6=0,"brak","")))</f>
        <v>brak</v>
      </c>
      <c r="BP7" s="38" t="str">
        <f t="shared" si="22"/>
        <v/>
      </c>
    </row>
  </sheetData>
  <sheetProtection sheet="1" objects="1" scenarios="1" sort="0" autoFilter="0"/>
  <conditionalFormatting sqref="Q2:V4">
    <cfRule type="cellIs" dxfId="41" priority="43" operator="greaterThan">
      <formula>0</formula>
    </cfRule>
  </conditionalFormatting>
  <conditionalFormatting sqref="X2:AG4">
    <cfRule type="cellIs" dxfId="40" priority="32" operator="greaterThan">
      <formula>0</formula>
    </cfRule>
  </conditionalFormatting>
  <conditionalFormatting sqref="AI2:BN4">
    <cfRule type="cellIs" dxfId="39" priority="2" operator="greaterThan">
      <formula>0</formula>
    </cfRule>
  </conditionalFormatting>
  <conditionalFormatting sqref="BP2:BP4">
    <cfRule type="cellIs" dxfId="38" priority="1" operator="greaterThan">
      <formula>0</formula>
    </cfRule>
  </conditionalFormatting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500B7A-AF44-4E3C-8A6F-90A61E92EF87}">
  <sheetPr codeName="Arkusz26"/>
  <dimension ref="A1:BQ7"/>
  <sheetViews>
    <sheetView workbookViewId="0">
      <pane xSplit="2" ySplit="1" topLeftCell="C2" activePane="bottomRight" state="frozen"/>
      <selection activeCell="P79" sqref="P79"/>
      <selection pane="topRight" activeCell="P79" sqref="P79"/>
      <selection pane="bottomLeft" activeCell="P79" sqref="P79"/>
      <selection pane="bottomRight" activeCell="I32" sqref="I32"/>
    </sheetView>
  </sheetViews>
  <sheetFormatPr defaultRowHeight="15" x14ac:dyDescent="0.25"/>
  <cols>
    <col min="1" max="1" width="18.140625" customWidth="1"/>
    <col min="2" max="2" width="9.42578125" customWidth="1"/>
    <col min="3" max="68" width="11.42578125" customWidth="1"/>
    <col min="69" max="69" width="18.140625" customWidth="1"/>
  </cols>
  <sheetData>
    <row r="1" spans="1:69" x14ac:dyDescent="0.25">
      <c r="A1" s="4" t="s">
        <v>0</v>
      </c>
      <c r="B1" s="4" t="s">
        <v>47</v>
      </c>
      <c r="C1" s="4" t="s">
        <v>43</v>
      </c>
      <c r="D1" s="4" t="s">
        <v>42</v>
      </c>
      <c r="E1" s="4" t="s">
        <v>44</v>
      </c>
      <c r="F1" s="4" t="s">
        <v>45</v>
      </c>
      <c r="G1" s="4" t="s">
        <v>46</v>
      </c>
      <c r="H1" s="4" t="s">
        <v>868</v>
      </c>
      <c r="I1" s="4" t="s">
        <v>869</v>
      </c>
      <c r="J1" s="4" t="s">
        <v>870</v>
      </c>
      <c r="K1" s="4" t="s">
        <v>871</v>
      </c>
      <c r="L1" s="4" t="s">
        <v>872</v>
      </c>
      <c r="M1" s="4" t="s">
        <v>873</v>
      </c>
      <c r="N1" s="4" t="s">
        <v>874</v>
      </c>
      <c r="O1" s="4" t="s">
        <v>875</v>
      </c>
      <c r="P1" s="4" t="s">
        <v>876</v>
      </c>
      <c r="Q1" s="4" t="s">
        <v>877</v>
      </c>
      <c r="R1" s="4" t="s">
        <v>878</v>
      </c>
      <c r="S1" s="4" t="s">
        <v>879</v>
      </c>
      <c r="T1" s="4" t="s">
        <v>880</v>
      </c>
      <c r="U1" s="4" t="s">
        <v>881</v>
      </c>
      <c r="V1" s="4" t="s">
        <v>882</v>
      </c>
      <c r="W1" s="4" t="s">
        <v>883</v>
      </c>
      <c r="X1" s="4" t="s">
        <v>884</v>
      </c>
      <c r="Y1" s="4" t="s">
        <v>885</v>
      </c>
      <c r="Z1" s="4" t="s">
        <v>886</v>
      </c>
      <c r="AA1" s="4" t="s">
        <v>887</v>
      </c>
      <c r="AB1" s="4" t="s">
        <v>888</v>
      </c>
      <c r="AC1" s="4" t="s">
        <v>889</v>
      </c>
      <c r="AD1" s="4" t="s">
        <v>890</v>
      </c>
      <c r="AE1" s="4" t="s">
        <v>891</v>
      </c>
      <c r="AF1" s="4" t="s">
        <v>892</v>
      </c>
      <c r="AG1" s="4" t="s">
        <v>893</v>
      </c>
      <c r="AH1" s="4" t="s">
        <v>894</v>
      </c>
      <c r="AI1" s="4" t="s">
        <v>895</v>
      </c>
      <c r="AJ1" s="4" t="s">
        <v>896</v>
      </c>
      <c r="AK1" s="4" t="s">
        <v>927</v>
      </c>
      <c r="AL1" s="4" t="s">
        <v>897</v>
      </c>
      <c r="AM1" s="4" t="s">
        <v>898</v>
      </c>
      <c r="AN1" s="4" t="s">
        <v>899</v>
      </c>
      <c r="AO1" s="4" t="s">
        <v>900</v>
      </c>
      <c r="AP1" s="4" t="s">
        <v>901</v>
      </c>
      <c r="AQ1" s="4" t="s">
        <v>902</v>
      </c>
      <c r="AR1" s="4" t="s">
        <v>903</v>
      </c>
      <c r="AS1" s="4" t="s">
        <v>904</v>
      </c>
      <c r="AT1" s="4" t="s">
        <v>905</v>
      </c>
      <c r="AU1" s="4" t="s">
        <v>906</v>
      </c>
      <c r="AV1" s="4" t="s">
        <v>907</v>
      </c>
      <c r="AW1" s="4" t="s">
        <v>908</v>
      </c>
      <c r="AX1" s="4" t="s">
        <v>909</v>
      </c>
      <c r="AY1" s="4" t="s">
        <v>910</v>
      </c>
      <c r="AZ1" s="4" t="s">
        <v>911</v>
      </c>
      <c r="BA1" s="4" t="s">
        <v>912</v>
      </c>
      <c r="BB1" s="4" t="s">
        <v>913</v>
      </c>
      <c r="BC1" s="4" t="s">
        <v>914</v>
      </c>
      <c r="BD1" s="4" t="s">
        <v>915</v>
      </c>
      <c r="BE1" s="4" t="s">
        <v>916</v>
      </c>
      <c r="BF1" s="4" t="s">
        <v>917</v>
      </c>
      <c r="BG1" s="4" t="s">
        <v>918</v>
      </c>
      <c r="BH1" s="4" t="s">
        <v>919</v>
      </c>
      <c r="BI1" s="4" t="s">
        <v>920</v>
      </c>
      <c r="BJ1" s="4" t="s">
        <v>921</v>
      </c>
      <c r="BK1" s="4" t="s">
        <v>922</v>
      </c>
      <c r="BL1" s="4" t="s">
        <v>923</v>
      </c>
      <c r="BM1" s="4" t="s">
        <v>924</v>
      </c>
      <c r="BN1" s="4" t="s">
        <v>928</v>
      </c>
      <c r="BO1" s="4" t="s">
        <v>925</v>
      </c>
      <c r="BP1" s="4" t="s">
        <v>926</v>
      </c>
    </row>
    <row r="2" spans="1:69" x14ac:dyDescent="0.25">
      <c r="A2" s="1" t="s">
        <v>809</v>
      </c>
      <c r="B2" s="1" t="s">
        <v>810</v>
      </c>
      <c r="C2" s="8">
        <v>0</v>
      </c>
      <c r="D2" s="8">
        <v>0</v>
      </c>
      <c r="E2" s="2">
        <v>0</v>
      </c>
      <c r="F2" s="8">
        <v>0</v>
      </c>
      <c r="G2" s="9">
        <v>0.83542188805346695</v>
      </c>
      <c r="H2" s="3">
        <v>1</v>
      </c>
      <c r="I2" s="9">
        <v>5.0125313283208</v>
      </c>
      <c r="J2" s="8">
        <v>0</v>
      </c>
      <c r="K2" s="8">
        <v>0</v>
      </c>
      <c r="L2" s="8">
        <v>0</v>
      </c>
      <c r="M2" s="9">
        <v>100</v>
      </c>
      <c r="N2" s="8">
        <v>0</v>
      </c>
      <c r="O2" s="9">
        <v>0.73182957393483705</v>
      </c>
      <c r="P2" s="8">
        <v>0</v>
      </c>
      <c r="Q2" s="8">
        <v>0</v>
      </c>
      <c r="R2" s="8">
        <v>14.954051796157058</v>
      </c>
      <c r="S2" s="8">
        <v>33.416875522138682</v>
      </c>
      <c r="T2" s="8">
        <v>0</v>
      </c>
      <c r="U2" s="8">
        <v>3.17460317460317</v>
      </c>
      <c r="V2" s="8">
        <v>5.5137844611528797</v>
      </c>
      <c r="W2" s="8">
        <v>0</v>
      </c>
      <c r="X2" s="8">
        <v>42.9406850459482</v>
      </c>
      <c r="Y2" s="8">
        <v>1.8506144747761173</v>
      </c>
      <c r="Z2" s="8">
        <v>0</v>
      </c>
      <c r="AA2" s="8">
        <v>0</v>
      </c>
      <c r="AB2" s="8">
        <v>0</v>
      </c>
      <c r="AC2" s="8">
        <v>0</v>
      </c>
      <c r="AD2" s="8">
        <v>0</v>
      </c>
      <c r="AE2" s="8">
        <v>0</v>
      </c>
      <c r="AF2" s="8">
        <v>0</v>
      </c>
      <c r="AG2" s="8">
        <v>0</v>
      </c>
      <c r="AH2" s="8">
        <v>0</v>
      </c>
      <c r="AI2" s="8">
        <v>0</v>
      </c>
      <c r="AJ2" s="8">
        <v>0</v>
      </c>
      <c r="AK2" s="8">
        <v>0</v>
      </c>
      <c r="AL2" s="8">
        <v>0</v>
      </c>
      <c r="AM2" s="8">
        <v>0</v>
      </c>
      <c r="AN2" s="8">
        <v>0</v>
      </c>
      <c r="AO2" s="8">
        <v>0</v>
      </c>
      <c r="AP2" s="8">
        <v>0</v>
      </c>
      <c r="AQ2" s="8">
        <v>0</v>
      </c>
      <c r="AR2" s="8">
        <v>0</v>
      </c>
      <c r="AS2" s="8">
        <v>0</v>
      </c>
      <c r="AT2" s="8">
        <v>0</v>
      </c>
      <c r="AU2" s="8">
        <v>0</v>
      </c>
      <c r="AV2" s="8">
        <v>0</v>
      </c>
      <c r="AW2" s="8">
        <v>0</v>
      </c>
      <c r="AX2" s="8">
        <v>0</v>
      </c>
      <c r="AY2" s="8">
        <v>0</v>
      </c>
      <c r="AZ2" s="8">
        <v>0</v>
      </c>
      <c r="BA2" s="8">
        <v>0</v>
      </c>
      <c r="BB2" s="8">
        <v>0</v>
      </c>
      <c r="BC2" s="8">
        <v>0</v>
      </c>
      <c r="BD2" s="8">
        <v>0</v>
      </c>
      <c r="BE2" s="8">
        <v>0</v>
      </c>
      <c r="BF2" s="8">
        <v>0</v>
      </c>
      <c r="BG2" s="8">
        <v>0</v>
      </c>
      <c r="BH2" s="8">
        <v>0.83542188805346695</v>
      </c>
      <c r="BI2" s="8">
        <v>0</v>
      </c>
      <c r="BJ2" s="8">
        <v>0</v>
      </c>
      <c r="BK2" s="8">
        <v>0</v>
      </c>
      <c r="BL2" s="8">
        <v>0</v>
      </c>
      <c r="BM2" s="8">
        <v>0.83542188805346695</v>
      </c>
      <c r="BN2" s="8">
        <v>0</v>
      </c>
      <c r="BO2" s="8">
        <v>0</v>
      </c>
      <c r="BP2" s="8">
        <v>0</v>
      </c>
    </row>
    <row r="3" spans="1:69" x14ac:dyDescent="0.25">
      <c r="A3" s="1" t="s">
        <v>811</v>
      </c>
      <c r="B3" s="1" t="s">
        <v>810</v>
      </c>
      <c r="C3" s="10">
        <v>0</v>
      </c>
      <c r="D3" s="10">
        <v>0</v>
      </c>
      <c r="E3" s="1">
        <v>0</v>
      </c>
      <c r="F3" s="10">
        <v>0</v>
      </c>
      <c r="G3" s="10">
        <v>0</v>
      </c>
      <c r="H3" s="5">
        <v>1</v>
      </c>
      <c r="I3" s="10">
        <v>0</v>
      </c>
      <c r="J3" s="10">
        <v>0</v>
      </c>
      <c r="K3" s="10">
        <v>0</v>
      </c>
      <c r="L3" s="10">
        <v>0</v>
      </c>
      <c r="M3" s="10">
        <v>0</v>
      </c>
      <c r="N3" s="11">
        <v>0.88172043010752676</v>
      </c>
      <c r="O3" s="11">
        <v>0.2078853046594982</v>
      </c>
      <c r="P3" s="10">
        <v>0</v>
      </c>
      <c r="Q3" s="10">
        <v>1.881720430107527</v>
      </c>
      <c r="R3" s="10">
        <v>6.9892473118279561</v>
      </c>
      <c r="S3" s="10">
        <v>8.3333333333333321</v>
      </c>
      <c r="T3" s="10">
        <v>0</v>
      </c>
      <c r="U3" s="10">
        <v>0</v>
      </c>
      <c r="V3" s="10">
        <v>0.26881720430107525</v>
      </c>
      <c r="W3" s="10">
        <v>0</v>
      </c>
      <c r="X3" s="10">
        <v>82.526881720430097</v>
      </c>
      <c r="Y3" s="10">
        <v>0.92650795014913434</v>
      </c>
      <c r="Z3" s="10">
        <v>0</v>
      </c>
      <c r="AA3" s="10">
        <v>0</v>
      </c>
      <c r="AB3" s="10">
        <v>0</v>
      </c>
      <c r="AC3" s="10">
        <v>0</v>
      </c>
      <c r="AD3" s="10">
        <v>0</v>
      </c>
      <c r="AE3" s="10">
        <v>0</v>
      </c>
      <c r="AF3" s="10">
        <v>0</v>
      </c>
      <c r="AG3" s="10">
        <v>0</v>
      </c>
      <c r="AH3" s="10">
        <v>0</v>
      </c>
      <c r="AI3" s="10">
        <v>0</v>
      </c>
      <c r="AJ3" s="10">
        <v>0</v>
      </c>
      <c r="AK3" s="10">
        <v>0</v>
      </c>
      <c r="AL3" s="10">
        <v>0</v>
      </c>
      <c r="AM3" s="10">
        <v>0</v>
      </c>
      <c r="AN3" s="10">
        <v>0</v>
      </c>
      <c r="AO3" s="10">
        <v>0</v>
      </c>
      <c r="AP3" s="10">
        <v>0</v>
      </c>
      <c r="AQ3" s="10">
        <v>0</v>
      </c>
      <c r="AR3" s="10">
        <v>0</v>
      </c>
      <c r="AS3" s="10">
        <v>0</v>
      </c>
      <c r="AT3" s="10">
        <v>0</v>
      </c>
      <c r="AU3" s="10">
        <v>0</v>
      </c>
      <c r="AV3" s="10">
        <v>0</v>
      </c>
      <c r="AW3" s="10">
        <v>0</v>
      </c>
      <c r="AX3" s="10">
        <v>0</v>
      </c>
      <c r="AY3" s="10">
        <v>0</v>
      </c>
      <c r="AZ3" s="10">
        <v>0</v>
      </c>
      <c r="BA3" s="10">
        <v>0</v>
      </c>
      <c r="BB3" s="10">
        <v>0</v>
      </c>
      <c r="BC3" s="10">
        <v>0</v>
      </c>
      <c r="BD3" s="10">
        <v>0</v>
      </c>
      <c r="BE3" s="10">
        <v>0</v>
      </c>
      <c r="BF3" s="10">
        <v>0</v>
      </c>
      <c r="BG3" s="10">
        <v>0</v>
      </c>
      <c r="BH3" s="10">
        <v>0</v>
      </c>
      <c r="BI3" s="10">
        <v>0</v>
      </c>
      <c r="BJ3" s="10">
        <v>0</v>
      </c>
      <c r="BK3" s="10">
        <v>0</v>
      </c>
      <c r="BL3" s="10">
        <v>0</v>
      </c>
      <c r="BM3" s="10">
        <v>0</v>
      </c>
      <c r="BN3" s="10">
        <v>0</v>
      </c>
      <c r="BO3" s="10">
        <v>0</v>
      </c>
      <c r="BP3" s="10">
        <v>0</v>
      </c>
    </row>
    <row r="4" spans="1:69" x14ac:dyDescent="0.25">
      <c r="A4" s="1" t="s">
        <v>812</v>
      </c>
      <c r="B4" s="1" t="s">
        <v>810</v>
      </c>
      <c r="C4" s="8">
        <v>0</v>
      </c>
      <c r="D4" s="8">
        <v>0</v>
      </c>
      <c r="E4" s="2">
        <v>0</v>
      </c>
      <c r="F4" s="8">
        <v>0</v>
      </c>
      <c r="G4" s="8">
        <v>0</v>
      </c>
      <c r="H4" s="2">
        <v>0</v>
      </c>
      <c r="I4" s="9">
        <v>8.4656084656084669</v>
      </c>
      <c r="J4" s="8">
        <v>0</v>
      </c>
      <c r="K4" s="8">
        <v>0</v>
      </c>
      <c r="L4" s="8">
        <v>0</v>
      </c>
      <c r="M4" s="8">
        <v>0</v>
      </c>
      <c r="N4" s="9">
        <v>0.9291005291005292</v>
      </c>
      <c r="O4" s="8">
        <v>0</v>
      </c>
      <c r="P4" s="8">
        <v>0</v>
      </c>
      <c r="Q4" s="8">
        <v>0.10582010582010583</v>
      </c>
      <c r="R4" s="8">
        <v>23.915343915343918</v>
      </c>
      <c r="S4" s="8">
        <v>18.412698412698411</v>
      </c>
      <c r="T4" s="8">
        <v>0</v>
      </c>
      <c r="U4" s="8">
        <v>7.4074074074074083</v>
      </c>
      <c r="V4" s="8">
        <v>3.3862433862433865</v>
      </c>
      <c r="W4" s="8">
        <v>0</v>
      </c>
      <c r="X4" s="8">
        <v>46.772486772486779</v>
      </c>
      <c r="Y4" s="8">
        <v>1.9098473908325921</v>
      </c>
      <c r="Z4" s="8">
        <v>0</v>
      </c>
      <c r="AA4" s="8">
        <v>0</v>
      </c>
      <c r="AB4" s="8">
        <v>0</v>
      </c>
      <c r="AC4" s="8">
        <v>0</v>
      </c>
      <c r="AD4" s="8">
        <v>0</v>
      </c>
      <c r="AE4" s="8">
        <v>0</v>
      </c>
      <c r="AF4" s="8">
        <v>0</v>
      </c>
      <c r="AG4" s="8">
        <v>0</v>
      </c>
      <c r="AH4" s="8">
        <v>0</v>
      </c>
      <c r="AI4" s="8">
        <v>0</v>
      </c>
      <c r="AJ4" s="8">
        <v>0</v>
      </c>
      <c r="AK4" s="8">
        <v>0</v>
      </c>
      <c r="AL4" s="8">
        <v>0</v>
      </c>
      <c r="AM4" s="8">
        <v>0</v>
      </c>
      <c r="AN4" s="8">
        <v>0</v>
      </c>
      <c r="AO4" s="8">
        <v>0</v>
      </c>
      <c r="AP4" s="8">
        <v>0</v>
      </c>
      <c r="AQ4" s="8">
        <v>0</v>
      </c>
      <c r="AR4" s="8">
        <v>0</v>
      </c>
      <c r="AS4" s="8">
        <v>0</v>
      </c>
      <c r="AT4" s="8">
        <v>0</v>
      </c>
      <c r="AU4" s="8">
        <v>0</v>
      </c>
      <c r="AV4" s="8">
        <v>0</v>
      </c>
      <c r="AW4" s="8">
        <v>0</v>
      </c>
      <c r="AX4" s="8">
        <v>0</v>
      </c>
      <c r="AY4" s="8">
        <v>0</v>
      </c>
      <c r="AZ4" s="8">
        <v>0</v>
      </c>
      <c r="BA4" s="8">
        <v>0</v>
      </c>
      <c r="BB4" s="8">
        <v>0</v>
      </c>
      <c r="BC4" s="8">
        <v>0</v>
      </c>
      <c r="BD4" s="8">
        <v>0</v>
      </c>
      <c r="BE4" s="8">
        <v>0</v>
      </c>
      <c r="BF4" s="8">
        <v>0</v>
      </c>
      <c r="BG4" s="8">
        <v>0</v>
      </c>
      <c r="BH4" s="8">
        <v>0</v>
      </c>
      <c r="BI4" s="8">
        <v>0</v>
      </c>
      <c r="BJ4" s="8">
        <v>0</v>
      </c>
      <c r="BK4" s="8">
        <v>0</v>
      </c>
      <c r="BL4" s="8">
        <v>0</v>
      </c>
      <c r="BM4" s="8">
        <v>0</v>
      </c>
      <c r="BN4" s="8">
        <v>0</v>
      </c>
      <c r="BO4" s="8">
        <v>0</v>
      </c>
      <c r="BP4" s="8">
        <v>0</v>
      </c>
    </row>
    <row r="5" spans="1:69" x14ac:dyDescent="0.25">
      <c r="A5" s="6" t="s">
        <v>48</v>
      </c>
      <c r="B5" s="22">
        <f>COUNT(C2:C4)</f>
        <v>3</v>
      </c>
      <c r="C5" s="28">
        <f>COUNTIF(C2:C4,"&gt;0")</f>
        <v>0</v>
      </c>
      <c r="D5" s="28">
        <f t="shared" ref="D5:BP5" si="0">COUNTIF(D2:D4,"&gt;0")</f>
        <v>0</v>
      </c>
      <c r="E5" s="28">
        <f t="shared" si="0"/>
        <v>0</v>
      </c>
      <c r="F5" s="28">
        <f t="shared" si="0"/>
        <v>0</v>
      </c>
      <c r="G5" s="28">
        <f t="shared" si="0"/>
        <v>1</v>
      </c>
      <c r="H5" s="28">
        <f t="shared" si="0"/>
        <v>2</v>
      </c>
      <c r="I5" s="28">
        <f t="shared" si="0"/>
        <v>2</v>
      </c>
      <c r="J5" s="28">
        <f t="shared" ref="J5:M5" si="1">COUNTIF(J2:J4,"&gt;0")</f>
        <v>0</v>
      </c>
      <c r="K5" s="28">
        <f t="shared" si="1"/>
        <v>0</v>
      </c>
      <c r="L5" s="28">
        <f t="shared" si="1"/>
        <v>0</v>
      </c>
      <c r="M5" s="28">
        <f t="shared" si="1"/>
        <v>1</v>
      </c>
      <c r="N5" s="28">
        <f t="shared" si="0"/>
        <v>2</v>
      </c>
      <c r="O5" s="28">
        <f t="shared" si="0"/>
        <v>2</v>
      </c>
      <c r="P5" s="28">
        <f t="shared" si="0"/>
        <v>0</v>
      </c>
      <c r="Q5" s="28">
        <f t="shared" ref="Q5:W5" si="2">COUNTIF(Q2:Q4,"&gt;0")</f>
        <v>2</v>
      </c>
      <c r="R5" s="28">
        <f t="shared" si="2"/>
        <v>3</v>
      </c>
      <c r="S5" s="28">
        <f t="shared" si="2"/>
        <v>3</v>
      </c>
      <c r="T5" s="28">
        <f t="shared" si="2"/>
        <v>0</v>
      </c>
      <c r="U5" s="28">
        <f t="shared" si="2"/>
        <v>2</v>
      </c>
      <c r="V5" s="28">
        <f t="shared" si="2"/>
        <v>3</v>
      </c>
      <c r="W5" s="28">
        <f t="shared" si="2"/>
        <v>0</v>
      </c>
      <c r="X5" s="28">
        <f t="shared" si="0"/>
        <v>3</v>
      </c>
      <c r="Y5" s="28">
        <f t="shared" si="0"/>
        <v>3</v>
      </c>
      <c r="Z5" s="28">
        <f t="shared" ref="Z5:AN5" si="3">COUNTIF(Z2:Z4,"&gt;0")</f>
        <v>0</v>
      </c>
      <c r="AA5" s="28">
        <f t="shared" si="3"/>
        <v>0</v>
      </c>
      <c r="AB5" s="28">
        <f t="shared" si="3"/>
        <v>0</v>
      </c>
      <c r="AC5" s="28">
        <f t="shared" si="3"/>
        <v>0</v>
      </c>
      <c r="AD5" s="28">
        <f t="shared" si="3"/>
        <v>0</v>
      </c>
      <c r="AE5" s="28">
        <f t="shared" si="3"/>
        <v>0</v>
      </c>
      <c r="AF5" s="28">
        <f t="shared" si="3"/>
        <v>0</v>
      </c>
      <c r="AG5" s="28">
        <f t="shared" si="3"/>
        <v>0</v>
      </c>
      <c r="AH5" s="28">
        <f t="shared" si="3"/>
        <v>0</v>
      </c>
      <c r="AI5" s="28">
        <f t="shared" si="3"/>
        <v>0</v>
      </c>
      <c r="AJ5" s="28">
        <f t="shared" si="3"/>
        <v>0</v>
      </c>
      <c r="AK5" s="28">
        <f t="shared" ref="AK5" si="4">COUNTIF(AK2:AK4,"&gt;0")</f>
        <v>0</v>
      </c>
      <c r="AL5" s="28">
        <f t="shared" si="3"/>
        <v>0</v>
      </c>
      <c r="AM5" s="28">
        <f t="shared" si="3"/>
        <v>0</v>
      </c>
      <c r="AN5" s="28">
        <f t="shared" si="3"/>
        <v>0</v>
      </c>
      <c r="AO5" s="28">
        <f t="shared" ref="AO5:BJ5" si="5">COUNTIF(AO2:AO4,"&gt;0")</f>
        <v>0</v>
      </c>
      <c r="AP5" s="28">
        <f t="shared" si="5"/>
        <v>0</v>
      </c>
      <c r="AQ5" s="28">
        <f t="shared" si="5"/>
        <v>0</v>
      </c>
      <c r="AR5" s="28">
        <f t="shared" si="5"/>
        <v>0</v>
      </c>
      <c r="AS5" s="28">
        <f t="shared" si="5"/>
        <v>0</v>
      </c>
      <c r="AT5" s="28">
        <f t="shared" si="5"/>
        <v>0</v>
      </c>
      <c r="AU5" s="28">
        <f t="shared" si="5"/>
        <v>0</v>
      </c>
      <c r="AV5" s="28">
        <f t="shared" si="5"/>
        <v>0</v>
      </c>
      <c r="AW5" s="28">
        <f t="shared" si="5"/>
        <v>0</v>
      </c>
      <c r="AX5" s="28">
        <f t="shared" si="5"/>
        <v>0</v>
      </c>
      <c r="AY5" s="28">
        <f t="shared" si="5"/>
        <v>0</v>
      </c>
      <c r="AZ5" s="28">
        <f t="shared" si="5"/>
        <v>0</v>
      </c>
      <c r="BA5" s="28">
        <f t="shared" ref="BA5:BH5" si="6">COUNTIF(BA2:BA4,"&gt;0")</f>
        <v>0</v>
      </c>
      <c r="BB5" s="28">
        <f t="shared" si="6"/>
        <v>0</v>
      </c>
      <c r="BC5" s="28">
        <f t="shared" si="6"/>
        <v>0</v>
      </c>
      <c r="BD5" s="28">
        <f t="shared" si="6"/>
        <v>0</v>
      </c>
      <c r="BE5" s="28">
        <f t="shared" si="6"/>
        <v>0</v>
      </c>
      <c r="BF5" s="28">
        <f t="shared" si="6"/>
        <v>0</v>
      </c>
      <c r="BG5" s="28">
        <f t="shared" si="6"/>
        <v>0</v>
      </c>
      <c r="BH5" s="28">
        <f t="shared" si="6"/>
        <v>1</v>
      </c>
      <c r="BI5" s="28">
        <f t="shared" si="5"/>
        <v>0</v>
      </c>
      <c r="BJ5" s="28">
        <f t="shared" si="5"/>
        <v>0</v>
      </c>
      <c r="BK5" s="28">
        <f t="shared" si="0"/>
        <v>0</v>
      </c>
      <c r="BL5" s="28">
        <f t="shared" ref="BL5:BM5" si="7">COUNTIF(BL2:BL4,"&gt;0")</f>
        <v>0</v>
      </c>
      <c r="BM5" s="28">
        <f t="shared" si="7"/>
        <v>1</v>
      </c>
      <c r="BN5" s="28">
        <f t="shared" ref="BN5:BO5" si="8">COUNTIF(BN2:BN4,"&gt;0")</f>
        <v>0</v>
      </c>
      <c r="BO5" s="28">
        <f t="shared" si="8"/>
        <v>0</v>
      </c>
      <c r="BP5" s="28">
        <f t="shared" si="0"/>
        <v>0</v>
      </c>
      <c r="BQ5" t="s">
        <v>867</v>
      </c>
    </row>
    <row r="6" spans="1:69" x14ac:dyDescent="0.25">
      <c r="A6" s="6" t="s">
        <v>49</v>
      </c>
      <c r="C6" s="24">
        <f>C5/$B5*100</f>
        <v>0</v>
      </c>
      <c r="D6" s="24">
        <f t="shared" ref="D6:BP6" si="9">D5/$B5*100</f>
        <v>0</v>
      </c>
      <c r="E6" s="24">
        <f t="shared" si="9"/>
        <v>0</v>
      </c>
      <c r="F6" s="24">
        <f t="shared" si="9"/>
        <v>0</v>
      </c>
      <c r="G6" s="19">
        <f t="shared" si="9"/>
        <v>33.333333333333329</v>
      </c>
      <c r="H6" s="19">
        <f t="shared" si="9"/>
        <v>66.666666666666657</v>
      </c>
      <c r="I6" s="19">
        <f t="shared" si="9"/>
        <v>66.666666666666657</v>
      </c>
      <c r="J6" s="24">
        <f t="shared" ref="J6:M6" si="10">J5/$B5*100</f>
        <v>0</v>
      </c>
      <c r="K6" s="24">
        <f t="shared" si="10"/>
        <v>0</v>
      </c>
      <c r="L6" s="24">
        <f t="shared" si="10"/>
        <v>0</v>
      </c>
      <c r="M6" s="19">
        <f t="shared" si="10"/>
        <v>33.333333333333329</v>
      </c>
      <c r="N6" s="19">
        <f t="shared" si="9"/>
        <v>66.666666666666657</v>
      </c>
      <c r="O6" s="19">
        <f t="shared" si="9"/>
        <v>66.666666666666657</v>
      </c>
      <c r="P6" s="24">
        <f t="shared" si="9"/>
        <v>0</v>
      </c>
      <c r="Q6" s="19">
        <f t="shared" ref="Q6:W6" si="11">Q5/$B5*100</f>
        <v>66.666666666666657</v>
      </c>
      <c r="R6" s="33">
        <f t="shared" si="11"/>
        <v>100</v>
      </c>
      <c r="S6" s="33">
        <f t="shared" si="11"/>
        <v>100</v>
      </c>
      <c r="T6" s="24">
        <f t="shared" si="11"/>
        <v>0</v>
      </c>
      <c r="U6" s="19">
        <f t="shared" si="11"/>
        <v>66.666666666666657</v>
      </c>
      <c r="V6" s="33">
        <f t="shared" si="11"/>
        <v>100</v>
      </c>
      <c r="W6" s="24">
        <f t="shared" si="11"/>
        <v>0</v>
      </c>
      <c r="X6" s="33">
        <f t="shared" si="9"/>
        <v>100</v>
      </c>
      <c r="Y6" s="33">
        <f t="shared" si="9"/>
        <v>100</v>
      </c>
      <c r="Z6" s="24">
        <f t="shared" ref="Z6:AN6" si="12">Z5/$B5*100</f>
        <v>0</v>
      </c>
      <c r="AA6" s="24">
        <f t="shared" si="12"/>
        <v>0</v>
      </c>
      <c r="AB6" s="24">
        <f t="shared" si="12"/>
        <v>0</v>
      </c>
      <c r="AC6" s="24">
        <f t="shared" si="12"/>
        <v>0</v>
      </c>
      <c r="AD6" s="24">
        <f t="shared" si="12"/>
        <v>0</v>
      </c>
      <c r="AE6" s="24">
        <f t="shared" si="12"/>
        <v>0</v>
      </c>
      <c r="AF6" s="24">
        <f t="shared" si="12"/>
        <v>0</v>
      </c>
      <c r="AG6" s="24">
        <f t="shared" si="12"/>
        <v>0</v>
      </c>
      <c r="AH6" s="24">
        <f t="shared" si="12"/>
        <v>0</v>
      </c>
      <c r="AI6" s="24">
        <f t="shared" si="12"/>
        <v>0</v>
      </c>
      <c r="AJ6" s="24">
        <f t="shared" si="12"/>
        <v>0</v>
      </c>
      <c r="AK6" s="24">
        <f t="shared" ref="AK6" si="13">AK5/$B5*100</f>
        <v>0</v>
      </c>
      <c r="AL6" s="24">
        <f t="shared" si="12"/>
        <v>0</v>
      </c>
      <c r="AM6" s="24">
        <f t="shared" si="12"/>
        <v>0</v>
      </c>
      <c r="AN6" s="24">
        <f t="shared" si="12"/>
        <v>0</v>
      </c>
      <c r="AO6" s="24">
        <f t="shared" ref="AO6:BJ6" si="14">AO5/$B5*100</f>
        <v>0</v>
      </c>
      <c r="AP6" s="24">
        <f t="shared" si="14"/>
        <v>0</v>
      </c>
      <c r="AQ6" s="24">
        <f t="shared" si="14"/>
        <v>0</v>
      </c>
      <c r="AR6" s="24">
        <f t="shared" si="14"/>
        <v>0</v>
      </c>
      <c r="AS6" s="24">
        <f t="shared" si="14"/>
        <v>0</v>
      </c>
      <c r="AT6" s="24">
        <f t="shared" si="14"/>
        <v>0</v>
      </c>
      <c r="AU6" s="24">
        <f t="shared" si="14"/>
        <v>0</v>
      </c>
      <c r="AV6" s="24">
        <f t="shared" si="14"/>
        <v>0</v>
      </c>
      <c r="AW6" s="24">
        <f t="shared" si="14"/>
        <v>0</v>
      </c>
      <c r="AX6" s="24">
        <f t="shared" si="14"/>
        <v>0</v>
      </c>
      <c r="AY6" s="24">
        <f t="shared" si="14"/>
        <v>0</v>
      </c>
      <c r="AZ6" s="24">
        <f t="shared" si="14"/>
        <v>0</v>
      </c>
      <c r="BA6" s="24">
        <f t="shared" ref="BA6:BH6" si="15">BA5/$B5*100</f>
        <v>0</v>
      </c>
      <c r="BB6" s="24">
        <f t="shared" si="15"/>
        <v>0</v>
      </c>
      <c r="BC6" s="24">
        <f t="shared" si="15"/>
        <v>0</v>
      </c>
      <c r="BD6" s="24">
        <f t="shared" si="15"/>
        <v>0</v>
      </c>
      <c r="BE6" s="24">
        <f t="shared" si="15"/>
        <v>0</v>
      </c>
      <c r="BF6" s="24">
        <f t="shared" si="15"/>
        <v>0</v>
      </c>
      <c r="BG6" s="24">
        <f t="shared" si="15"/>
        <v>0</v>
      </c>
      <c r="BH6" s="19">
        <f t="shared" si="15"/>
        <v>33.333333333333329</v>
      </c>
      <c r="BI6" s="24">
        <f t="shared" si="14"/>
        <v>0</v>
      </c>
      <c r="BJ6" s="24">
        <f t="shared" si="14"/>
        <v>0</v>
      </c>
      <c r="BK6" s="24">
        <f t="shared" si="9"/>
        <v>0</v>
      </c>
      <c r="BL6" s="24">
        <f t="shared" ref="BL6:BM6" si="16">BL5/$B5*100</f>
        <v>0</v>
      </c>
      <c r="BM6" s="19">
        <f t="shared" si="16"/>
        <v>33.333333333333329</v>
      </c>
      <c r="BN6" s="24">
        <f t="shared" ref="BN6:BO6" si="17">BN5/$B5*100</f>
        <v>0</v>
      </c>
      <c r="BO6" s="24">
        <f t="shared" si="17"/>
        <v>0</v>
      </c>
      <c r="BP6" s="24">
        <f t="shared" si="9"/>
        <v>0</v>
      </c>
    </row>
    <row r="7" spans="1:69" x14ac:dyDescent="0.25">
      <c r="C7" s="16" t="str">
        <f>IF(C6&gt;=75,"charakt.",IF(AND(C6&gt;0,C6&lt;=5),"unikatowa",IF(C6=0,"brak","")))</f>
        <v>brak</v>
      </c>
      <c r="D7" s="16" t="str">
        <f t="shared" ref="D7:BP7" si="18">IF(D6&gt;=75,"charakt.",IF(AND(D6&gt;0,D6&lt;=5),"unikatowa",IF(D6=0,"brak","")))</f>
        <v>brak</v>
      </c>
      <c r="E7" s="16" t="str">
        <f t="shared" si="18"/>
        <v>brak</v>
      </c>
      <c r="F7" s="16" t="str">
        <f t="shared" si="18"/>
        <v>brak</v>
      </c>
      <c r="G7" s="16" t="str">
        <f t="shared" si="18"/>
        <v/>
      </c>
      <c r="H7" s="16" t="str">
        <f t="shared" si="18"/>
        <v/>
      </c>
      <c r="I7" s="16" t="str">
        <f t="shared" si="18"/>
        <v/>
      </c>
      <c r="J7" s="16" t="str">
        <f t="shared" si="18"/>
        <v>brak</v>
      </c>
      <c r="K7" s="16" t="str">
        <f t="shared" si="18"/>
        <v>brak</v>
      </c>
      <c r="L7" s="16" t="str">
        <f t="shared" si="18"/>
        <v>brak</v>
      </c>
      <c r="M7" s="16" t="str">
        <f t="shared" si="18"/>
        <v/>
      </c>
      <c r="N7" s="16" t="str">
        <f t="shared" si="18"/>
        <v/>
      </c>
      <c r="O7" s="16" t="str">
        <f t="shared" si="18"/>
        <v/>
      </c>
      <c r="P7" s="16" t="str">
        <f t="shared" si="18"/>
        <v>brak</v>
      </c>
      <c r="Q7" s="16" t="str">
        <f t="shared" ref="Q7:W7" si="19">IF(Q6&gt;=75,"charakt.",IF(AND(Q6&gt;0,Q6&lt;=5),"unikatowa",IF(Q6=0,"brak","")))</f>
        <v/>
      </c>
      <c r="R7" s="16" t="str">
        <f t="shared" si="19"/>
        <v>charakt.</v>
      </c>
      <c r="S7" s="16" t="str">
        <f t="shared" si="19"/>
        <v>charakt.</v>
      </c>
      <c r="T7" s="16" t="str">
        <f t="shared" si="19"/>
        <v>brak</v>
      </c>
      <c r="U7" s="16" t="str">
        <f t="shared" si="19"/>
        <v/>
      </c>
      <c r="V7" s="16" t="str">
        <f t="shared" si="19"/>
        <v>charakt.</v>
      </c>
      <c r="W7" s="16" t="str">
        <f t="shared" si="19"/>
        <v>brak</v>
      </c>
      <c r="X7" s="16" t="str">
        <f t="shared" si="18"/>
        <v>charakt.</v>
      </c>
      <c r="Y7" s="16" t="str">
        <f t="shared" si="18"/>
        <v>charakt.</v>
      </c>
      <c r="Z7" s="16" t="str">
        <f t="shared" ref="Z7:AN7" si="20">IF(Z6&gt;=75,"charakt.",IF(AND(Z6&gt;0,Z6&lt;=5),"unikatowa",IF(Z6=0,"brak","")))</f>
        <v>brak</v>
      </c>
      <c r="AA7" s="16" t="str">
        <f t="shared" si="20"/>
        <v>brak</v>
      </c>
      <c r="AB7" s="16" t="str">
        <f t="shared" si="20"/>
        <v>brak</v>
      </c>
      <c r="AC7" s="16" t="str">
        <f t="shared" si="20"/>
        <v>brak</v>
      </c>
      <c r="AD7" s="16" t="str">
        <f t="shared" si="20"/>
        <v>brak</v>
      </c>
      <c r="AE7" s="16" t="str">
        <f t="shared" si="20"/>
        <v>brak</v>
      </c>
      <c r="AF7" s="16" t="str">
        <f t="shared" si="20"/>
        <v>brak</v>
      </c>
      <c r="AG7" s="16" t="str">
        <f t="shared" si="20"/>
        <v>brak</v>
      </c>
      <c r="AH7" s="16" t="str">
        <f t="shared" si="20"/>
        <v>brak</v>
      </c>
      <c r="AI7" s="16" t="str">
        <f t="shared" si="20"/>
        <v>brak</v>
      </c>
      <c r="AJ7" s="16" t="str">
        <f t="shared" si="20"/>
        <v>brak</v>
      </c>
      <c r="AK7" s="16" t="str">
        <f t="shared" ref="AK7" si="21">IF(AK6&gt;=75,"charakt.",IF(AND(AK6&gt;0,AK6&lt;=5),"unikatowa",IF(AK6=0,"brak","")))</f>
        <v>brak</v>
      </c>
      <c r="AL7" s="16" t="str">
        <f t="shared" si="20"/>
        <v>brak</v>
      </c>
      <c r="AM7" s="16" t="str">
        <f t="shared" si="20"/>
        <v>brak</v>
      </c>
      <c r="AN7" s="16" t="str">
        <f t="shared" si="20"/>
        <v>brak</v>
      </c>
      <c r="AO7" s="16" t="str">
        <f t="shared" ref="AO7:BJ7" si="22">IF(AO6&gt;=75,"charakt.",IF(AND(AO6&gt;0,AO6&lt;=5),"unikatowa",IF(AO6=0,"brak","")))</f>
        <v>brak</v>
      </c>
      <c r="AP7" s="16" t="str">
        <f t="shared" si="22"/>
        <v>brak</v>
      </c>
      <c r="AQ7" s="16" t="str">
        <f t="shared" si="22"/>
        <v>brak</v>
      </c>
      <c r="AR7" s="16" t="str">
        <f t="shared" si="22"/>
        <v>brak</v>
      </c>
      <c r="AS7" s="16" t="str">
        <f t="shared" si="22"/>
        <v>brak</v>
      </c>
      <c r="AT7" s="16" t="str">
        <f t="shared" si="22"/>
        <v>brak</v>
      </c>
      <c r="AU7" s="16" t="str">
        <f t="shared" si="22"/>
        <v>brak</v>
      </c>
      <c r="AV7" s="16" t="str">
        <f t="shared" si="22"/>
        <v>brak</v>
      </c>
      <c r="AW7" s="16" t="str">
        <f t="shared" si="22"/>
        <v>brak</v>
      </c>
      <c r="AX7" s="16" t="str">
        <f t="shared" si="22"/>
        <v>brak</v>
      </c>
      <c r="AY7" s="16" t="str">
        <f t="shared" si="22"/>
        <v>brak</v>
      </c>
      <c r="AZ7" s="16" t="str">
        <f t="shared" si="22"/>
        <v>brak</v>
      </c>
      <c r="BA7" s="16" t="str">
        <f t="shared" ref="BA7:BH7" si="23">IF(BA6&gt;=75,"charakt.",IF(AND(BA6&gt;0,BA6&lt;=5),"unikatowa",IF(BA6=0,"brak","")))</f>
        <v>brak</v>
      </c>
      <c r="BB7" s="16" t="str">
        <f t="shared" si="23"/>
        <v>brak</v>
      </c>
      <c r="BC7" s="16" t="str">
        <f t="shared" si="23"/>
        <v>brak</v>
      </c>
      <c r="BD7" s="16" t="str">
        <f t="shared" si="23"/>
        <v>brak</v>
      </c>
      <c r="BE7" s="16" t="str">
        <f t="shared" si="23"/>
        <v>brak</v>
      </c>
      <c r="BF7" s="16" t="str">
        <f t="shared" si="23"/>
        <v>brak</v>
      </c>
      <c r="BG7" s="16" t="str">
        <f t="shared" si="23"/>
        <v>brak</v>
      </c>
      <c r="BH7" s="16" t="str">
        <f t="shared" si="23"/>
        <v/>
      </c>
      <c r="BI7" s="16" t="str">
        <f t="shared" si="22"/>
        <v>brak</v>
      </c>
      <c r="BJ7" s="16" t="str">
        <f t="shared" si="22"/>
        <v>brak</v>
      </c>
      <c r="BK7" s="16" t="str">
        <f t="shared" si="18"/>
        <v>brak</v>
      </c>
      <c r="BL7" s="16" t="str">
        <f t="shared" ref="BL7:BM7" si="24">IF(BL6&gt;=75,"charakt.",IF(AND(BL6&gt;0,BL6&lt;=5),"unikatowa",IF(BL6=0,"brak","")))</f>
        <v>brak</v>
      </c>
      <c r="BM7" s="16" t="str">
        <f t="shared" si="24"/>
        <v/>
      </c>
      <c r="BN7" s="16" t="str">
        <f t="shared" ref="BN7:BO7" si="25">IF(BN6&gt;=75,"charakt.",IF(AND(BN6&gt;0,BN6&lt;=5),"unikatowa",IF(BN6=0,"brak","")))</f>
        <v>brak</v>
      </c>
      <c r="BO7" s="16" t="str">
        <f t="shared" si="25"/>
        <v>brak</v>
      </c>
      <c r="BP7" s="16" t="str">
        <f t="shared" si="18"/>
        <v>brak</v>
      </c>
    </row>
  </sheetData>
  <sheetProtection sheet="1" objects="1" scenarios="1" sort="0" autoFilter="0"/>
  <conditionalFormatting sqref="Q2:V4">
    <cfRule type="cellIs" dxfId="37" priority="42" operator="greaterThan">
      <formula>0</formula>
    </cfRule>
  </conditionalFormatting>
  <conditionalFormatting sqref="X2:AG4">
    <cfRule type="cellIs" dxfId="36" priority="31" operator="greaterThan">
      <formula>0</formula>
    </cfRule>
  </conditionalFormatting>
  <conditionalFormatting sqref="AI2:BO4">
    <cfRule type="cellIs" dxfId="35" priority="1" operator="greaterThan">
      <formula>0</formula>
    </cfRule>
  </conditionalFormatting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6BAC31-83D4-423C-A59C-E9AF3A243E73}">
  <sheetPr codeName="Arkusz27"/>
  <dimension ref="A1:BQ5"/>
  <sheetViews>
    <sheetView workbookViewId="0">
      <pane xSplit="2" ySplit="1" topLeftCell="C2" activePane="bottomRight" state="frozen"/>
      <selection activeCell="P79" sqref="P79"/>
      <selection pane="topRight" activeCell="P79" sqref="P79"/>
      <selection pane="bottomLeft" activeCell="P79" sqref="P79"/>
      <selection pane="bottomRight" activeCell="J23" sqref="J23"/>
    </sheetView>
  </sheetViews>
  <sheetFormatPr defaultRowHeight="15" x14ac:dyDescent="0.25"/>
  <cols>
    <col min="1" max="1" width="18.140625" customWidth="1"/>
    <col min="2" max="2" width="9.42578125" customWidth="1"/>
    <col min="3" max="68" width="11.42578125" customWidth="1"/>
    <col min="69" max="69" width="18.85546875" customWidth="1"/>
  </cols>
  <sheetData>
    <row r="1" spans="1:69" x14ac:dyDescent="0.25">
      <c r="A1" s="4" t="s">
        <v>0</v>
      </c>
      <c r="B1" s="4" t="s">
        <v>47</v>
      </c>
      <c r="C1" s="4" t="s">
        <v>43</v>
      </c>
      <c r="D1" s="4" t="s">
        <v>42</v>
      </c>
      <c r="E1" s="4" t="s">
        <v>44</v>
      </c>
      <c r="F1" s="4" t="s">
        <v>45</v>
      </c>
      <c r="G1" s="4" t="s">
        <v>46</v>
      </c>
      <c r="H1" s="4" t="s">
        <v>868</v>
      </c>
      <c r="I1" s="4" t="s">
        <v>869</v>
      </c>
      <c r="J1" s="4" t="s">
        <v>870</v>
      </c>
      <c r="K1" s="4" t="s">
        <v>871</v>
      </c>
      <c r="L1" s="4" t="s">
        <v>872</v>
      </c>
      <c r="M1" s="4" t="s">
        <v>873</v>
      </c>
      <c r="N1" s="4" t="s">
        <v>874</v>
      </c>
      <c r="O1" s="4" t="s">
        <v>875</v>
      </c>
      <c r="P1" s="4" t="s">
        <v>876</v>
      </c>
      <c r="Q1" s="4" t="s">
        <v>877</v>
      </c>
      <c r="R1" s="4" t="s">
        <v>878</v>
      </c>
      <c r="S1" s="4" t="s">
        <v>879</v>
      </c>
      <c r="T1" s="4" t="s">
        <v>880</v>
      </c>
      <c r="U1" s="4" t="s">
        <v>881</v>
      </c>
      <c r="V1" s="4" t="s">
        <v>882</v>
      </c>
      <c r="W1" s="4" t="s">
        <v>883</v>
      </c>
      <c r="X1" s="4" t="s">
        <v>884</v>
      </c>
      <c r="Y1" s="4" t="s">
        <v>885</v>
      </c>
      <c r="Z1" s="4" t="s">
        <v>886</v>
      </c>
      <c r="AA1" s="4" t="s">
        <v>887</v>
      </c>
      <c r="AB1" s="4" t="s">
        <v>888</v>
      </c>
      <c r="AC1" s="4" t="s">
        <v>889</v>
      </c>
      <c r="AD1" s="4" t="s">
        <v>890</v>
      </c>
      <c r="AE1" s="4" t="s">
        <v>891</v>
      </c>
      <c r="AF1" s="4" t="s">
        <v>892</v>
      </c>
      <c r="AG1" s="4" t="s">
        <v>893</v>
      </c>
      <c r="AH1" s="4" t="s">
        <v>894</v>
      </c>
      <c r="AI1" s="4" t="s">
        <v>895</v>
      </c>
      <c r="AJ1" s="4" t="s">
        <v>896</v>
      </c>
      <c r="AK1" s="4" t="s">
        <v>927</v>
      </c>
      <c r="AL1" s="4" t="s">
        <v>897</v>
      </c>
      <c r="AM1" s="4" t="s">
        <v>898</v>
      </c>
      <c r="AN1" s="4" t="s">
        <v>899</v>
      </c>
      <c r="AO1" s="4" t="s">
        <v>900</v>
      </c>
      <c r="AP1" s="4" t="s">
        <v>901</v>
      </c>
      <c r="AQ1" s="4" t="s">
        <v>902</v>
      </c>
      <c r="AR1" s="4" t="s">
        <v>903</v>
      </c>
      <c r="AS1" s="4" t="s">
        <v>904</v>
      </c>
      <c r="AT1" s="4" t="s">
        <v>905</v>
      </c>
      <c r="AU1" s="4" t="s">
        <v>906</v>
      </c>
      <c r="AV1" s="4" t="s">
        <v>907</v>
      </c>
      <c r="AW1" s="4" t="s">
        <v>908</v>
      </c>
      <c r="AX1" s="4" t="s">
        <v>909</v>
      </c>
      <c r="AY1" s="4" t="s">
        <v>910</v>
      </c>
      <c r="AZ1" s="4" t="s">
        <v>911</v>
      </c>
      <c r="BA1" s="4" t="s">
        <v>912</v>
      </c>
      <c r="BB1" s="4" t="s">
        <v>913</v>
      </c>
      <c r="BC1" s="4" t="s">
        <v>914</v>
      </c>
      <c r="BD1" s="4" t="s">
        <v>915</v>
      </c>
      <c r="BE1" s="4" t="s">
        <v>916</v>
      </c>
      <c r="BF1" s="4" t="s">
        <v>917</v>
      </c>
      <c r="BG1" s="4" t="s">
        <v>918</v>
      </c>
      <c r="BH1" s="4" t="s">
        <v>919</v>
      </c>
      <c r="BI1" s="4" t="s">
        <v>920</v>
      </c>
      <c r="BJ1" s="4" t="s">
        <v>921</v>
      </c>
      <c r="BK1" s="4" t="s">
        <v>922</v>
      </c>
      <c r="BL1" s="4" t="s">
        <v>923</v>
      </c>
      <c r="BM1" s="4" t="s">
        <v>924</v>
      </c>
      <c r="BN1" s="4" t="s">
        <v>928</v>
      </c>
      <c r="BO1" s="4" t="s">
        <v>925</v>
      </c>
      <c r="BP1" s="4" t="s">
        <v>926</v>
      </c>
    </row>
    <row r="2" spans="1:69" x14ac:dyDescent="0.25">
      <c r="A2" s="1" t="s">
        <v>813</v>
      </c>
      <c r="B2" s="1" t="s">
        <v>814</v>
      </c>
      <c r="C2" s="8">
        <v>0</v>
      </c>
      <c r="D2" s="8">
        <v>0</v>
      </c>
      <c r="E2" s="2">
        <v>0</v>
      </c>
      <c r="F2" s="8">
        <v>0</v>
      </c>
      <c r="G2" s="8">
        <v>0</v>
      </c>
      <c r="H2" s="48">
        <v>0</v>
      </c>
      <c r="I2" s="47">
        <v>2.1929824561403506</v>
      </c>
      <c r="J2" s="8">
        <v>0</v>
      </c>
      <c r="K2" s="8">
        <v>0</v>
      </c>
      <c r="L2" s="8">
        <v>0</v>
      </c>
      <c r="M2" s="12">
        <v>0</v>
      </c>
      <c r="N2" s="9">
        <v>1.307017543859649</v>
      </c>
      <c r="O2" s="12">
        <v>0</v>
      </c>
      <c r="P2" s="8">
        <v>0</v>
      </c>
      <c r="Q2" s="12">
        <v>0.21929824561403508</v>
      </c>
      <c r="R2" s="12">
        <v>0</v>
      </c>
      <c r="S2" s="12">
        <v>6.7982456140350882</v>
      </c>
      <c r="T2" s="12">
        <v>0</v>
      </c>
      <c r="U2" s="12">
        <v>0</v>
      </c>
      <c r="V2" s="12">
        <v>3.070175438596491</v>
      </c>
      <c r="W2" s="12">
        <v>0</v>
      </c>
      <c r="X2" s="12">
        <v>89.912280701754398</v>
      </c>
      <c r="Y2" s="12">
        <v>0.57528059458572378</v>
      </c>
      <c r="Z2" s="8">
        <v>0</v>
      </c>
      <c r="AA2" s="8">
        <v>0</v>
      </c>
      <c r="AB2" s="8">
        <v>0</v>
      </c>
      <c r="AC2" s="8">
        <v>0</v>
      </c>
      <c r="AD2" s="8">
        <v>0</v>
      </c>
      <c r="AE2" s="8">
        <v>0</v>
      </c>
      <c r="AF2" s="8">
        <v>0</v>
      </c>
      <c r="AG2" s="8">
        <v>0</v>
      </c>
      <c r="AH2" s="8">
        <v>0</v>
      </c>
      <c r="AI2" s="8">
        <v>0</v>
      </c>
      <c r="AJ2" s="8">
        <v>0</v>
      </c>
      <c r="AK2" s="8">
        <v>0</v>
      </c>
      <c r="AL2" s="8">
        <v>0</v>
      </c>
      <c r="AM2" s="8">
        <v>0</v>
      </c>
      <c r="AN2" s="8">
        <v>0</v>
      </c>
      <c r="AO2" s="8">
        <v>0</v>
      </c>
      <c r="AP2" s="8">
        <v>0</v>
      </c>
      <c r="AQ2" s="8">
        <v>0</v>
      </c>
      <c r="AR2" s="8">
        <v>0</v>
      </c>
      <c r="AS2" s="8">
        <v>0</v>
      </c>
      <c r="AT2" s="8">
        <v>0</v>
      </c>
      <c r="AU2" s="8">
        <v>0</v>
      </c>
      <c r="AV2" s="8">
        <v>0</v>
      </c>
      <c r="AW2" s="8">
        <v>0</v>
      </c>
      <c r="AX2" s="8">
        <v>2.1929824561403501</v>
      </c>
      <c r="AY2" s="8">
        <v>0</v>
      </c>
      <c r="AZ2" s="8">
        <v>0</v>
      </c>
      <c r="BA2" s="8">
        <v>0</v>
      </c>
      <c r="BB2" s="8">
        <v>0</v>
      </c>
      <c r="BC2" s="8">
        <v>6.5789473684210504</v>
      </c>
      <c r="BD2" s="8">
        <v>0</v>
      </c>
      <c r="BE2" s="8">
        <v>0</v>
      </c>
      <c r="BF2" s="8">
        <v>0</v>
      </c>
      <c r="BG2" s="8">
        <v>0</v>
      </c>
      <c r="BH2" s="8">
        <v>0</v>
      </c>
      <c r="BI2" s="8">
        <v>0</v>
      </c>
      <c r="BJ2" s="8">
        <v>0</v>
      </c>
      <c r="BK2" s="8">
        <v>0</v>
      </c>
      <c r="BL2" s="8">
        <v>0</v>
      </c>
      <c r="BM2" s="8">
        <v>0</v>
      </c>
      <c r="BN2" s="8">
        <v>0</v>
      </c>
      <c r="BO2" s="8">
        <v>0</v>
      </c>
      <c r="BP2" s="8">
        <v>0</v>
      </c>
    </row>
    <row r="3" spans="1:69" x14ac:dyDescent="0.25">
      <c r="A3" s="6" t="s">
        <v>48</v>
      </c>
      <c r="B3" s="22">
        <f>COUNT(C2:C2)</f>
        <v>1</v>
      </c>
      <c r="C3" s="28">
        <v>0</v>
      </c>
      <c r="D3" s="29">
        <v>0</v>
      </c>
      <c r="E3" s="29">
        <v>0</v>
      </c>
      <c r="F3" s="29">
        <v>0</v>
      </c>
      <c r="G3" s="29">
        <v>0</v>
      </c>
      <c r="H3" s="29">
        <v>0</v>
      </c>
      <c r="I3" s="29">
        <v>1</v>
      </c>
      <c r="J3" s="29">
        <v>0</v>
      </c>
      <c r="K3" s="29">
        <v>0</v>
      </c>
      <c r="L3" s="29">
        <v>0</v>
      </c>
      <c r="M3" s="29">
        <v>0</v>
      </c>
      <c r="N3" s="29">
        <v>1</v>
      </c>
      <c r="O3" s="29">
        <v>0</v>
      </c>
      <c r="P3" s="29">
        <v>0</v>
      </c>
      <c r="Q3" s="28">
        <v>1</v>
      </c>
      <c r="R3" s="29">
        <v>0</v>
      </c>
      <c r="S3" s="29">
        <v>1</v>
      </c>
      <c r="T3" s="29">
        <v>0</v>
      </c>
      <c r="U3" s="29">
        <v>0</v>
      </c>
      <c r="V3" s="29">
        <v>1</v>
      </c>
      <c r="W3" s="29">
        <v>0</v>
      </c>
      <c r="X3" s="29">
        <v>1</v>
      </c>
      <c r="Y3" s="29">
        <v>1</v>
      </c>
      <c r="Z3" s="29">
        <v>0</v>
      </c>
      <c r="AA3" s="29">
        <v>0</v>
      </c>
      <c r="AB3" s="29">
        <v>0</v>
      </c>
      <c r="AC3" s="29">
        <v>0</v>
      </c>
      <c r="AD3" s="29">
        <v>0</v>
      </c>
      <c r="AE3" s="29">
        <v>0</v>
      </c>
      <c r="AF3" s="28">
        <v>0</v>
      </c>
      <c r="AG3" s="29">
        <v>0</v>
      </c>
      <c r="AH3" s="29">
        <v>0</v>
      </c>
      <c r="AI3" s="29">
        <v>0</v>
      </c>
      <c r="AJ3" s="29">
        <v>0</v>
      </c>
      <c r="AK3" s="29">
        <v>0</v>
      </c>
      <c r="AL3" s="29">
        <v>0</v>
      </c>
      <c r="AM3" s="29">
        <v>0</v>
      </c>
      <c r="AN3" s="29">
        <v>0</v>
      </c>
      <c r="AO3" s="29">
        <v>0</v>
      </c>
      <c r="AP3" s="29">
        <v>0</v>
      </c>
      <c r="AQ3" s="29">
        <v>0</v>
      </c>
      <c r="AR3" s="29">
        <v>0</v>
      </c>
      <c r="AS3" s="29">
        <v>0</v>
      </c>
      <c r="AT3" s="29">
        <v>0</v>
      </c>
      <c r="AU3" s="29">
        <v>0</v>
      </c>
      <c r="AV3" s="29">
        <v>0</v>
      </c>
      <c r="AW3" s="29">
        <v>0</v>
      </c>
      <c r="AX3" s="29">
        <v>1</v>
      </c>
      <c r="AY3" s="29">
        <v>0</v>
      </c>
      <c r="AZ3" s="29">
        <v>0</v>
      </c>
      <c r="BA3" s="29">
        <v>0</v>
      </c>
      <c r="BB3" s="29">
        <v>0</v>
      </c>
      <c r="BC3" s="29">
        <v>1</v>
      </c>
      <c r="BD3" s="28">
        <v>0</v>
      </c>
      <c r="BE3" s="29">
        <v>0</v>
      </c>
      <c r="BF3" s="28">
        <v>0</v>
      </c>
      <c r="BG3" s="29">
        <v>0</v>
      </c>
      <c r="BH3" s="28">
        <v>0</v>
      </c>
      <c r="BI3" s="29">
        <v>0</v>
      </c>
      <c r="BJ3" s="29">
        <v>0</v>
      </c>
      <c r="BK3" s="29">
        <v>0</v>
      </c>
      <c r="BL3" s="29">
        <v>0</v>
      </c>
      <c r="BM3" s="29">
        <v>0</v>
      </c>
      <c r="BN3" s="29">
        <v>0</v>
      </c>
      <c r="BO3" s="29">
        <v>0</v>
      </c>
      <c r="BP3" s="29">
        <v>0</v>
      </c>
      <c r="BQ3" t="s">
        <v>867</v>
      </c>
    </row>
    <row r="4" spans="1:69" x14ac:dyDescent="0.25">
      <c r="A4" s="6" t="s">
        <v>49</v>
      </c>
      <c r="C4" s="24">
        <f>C3/$B3*100</f>
        <v>0</v>
      </c>
      <c r="D4" s="24">
        <f t="shared" ref="D4:BP4" si="0">D3/$B3*100</f>
        <v>0</v>
      </c>
      <c r="E4" s="24">
        <f t="shared" si="0"/>
        <v>0</v>
      </c>
      <c r="F4" s="24">
        <f t="shared" si="0"/>
        <v>0</v>
      </c>
      <c r="G4" s="24">
        <f t="shared" si="0"/>
        <v>0</v>
      </c>
      <c r="H4" s="24">
        <f t="shared" si="0"/>
        <v>0</v>
      </c>
      <c r="I4" s="33">
        <f t="shared" si="0"/>
        <v>100</v>
      </c>
      <c r="J4" s="24">
        <f t="shared" si="0"/>
        <v>0</v>
      </c>
      <c r="K4" s="24">
        <f t="shared" si="0"/>
        <v>0</v>
      </c>
      <c r="L4" s="24">
        <f t="shared" si="0"/>
        <v>0</v>
      </c>
      <c r="M4" s="24">
        <f t="shared" si="0"/>
        <v>0</v>
      </c>
      <c r="N4" s="33">
        <f t="shared" si="0"/>
        <v>100</v>
      </c>
      <c r="O4" s="24">
        <f t="shared" ref="O4:X4" si="1">O3/$B3*100</f>
        <v>0</v>
      </c>
      <c r="P4" s="24">
        <f t="shared" si="1"/>
        <v>0</v>
      </c>
      <c r="Q4" s="33">
        <f t="shared" ref="Q4:W4" si="2">Q3/$B3*100</f>
        <v>100</v>
      </c>
      <c r="R4" s="24">
        <f t="shared" si="2"/>
        <v>0</v>
      </c>
      <c r="S4" s="33">
        <f t="shared" si="2"/>
        <v>100</v>
      </c>
      <c r="T4" s="24">
        <f t="shared" si="2"/>
        <v>0</v>
      </c>
      <c r="U4" s="24">
        <f t="shared" si="2"/>
        <v>0</v>
      </c>
      <c r="V4" s="33">
        <f t="shared" si="2"/>
        <v>100</v>
      </c>
      <c r="W4" s="24">
        <f t="shared" si="2"/>
        <v>0</v>
      </c>
      <c r="X4" s="33">
        <f t="shared" si="1"/>
        <v>100</v>
      </c>
      <c r="Y4" s="33">
        <f t="shared" si="0"/>
        <v>100</v>
      </c>
      <c r="Z4" s="24">
        <f t="shared" ref="Z4:AN4" si="3">Z3/$B3*100</f>
        <v>0</v>
      </c>
      <c r="AA4" s="24">
        <f t="shared" si="3"/>
        <v>0</v>
      </c>
      <c r="AB4" s="24">
        <f t="shared" si="3"/>
        <v>0</v>
      </c>
      <c r="AC4" s="24">
        <f t="shared" si="3"/>
        <v>0</v>
      </c>
      <c r="AD4" s="24">
        <f t="shared" si="3"/>
        <v>0</v>
      </c>
      <c r="AE4" s="24">
        <f t="shared" si="3"/>
        <v>0</v>
      </c>
      <c r="AF4" s="24">
        <f t="shared" si="3"/>
        <v>0</v>
      </c>
      <c r="AG4" s="24">
        <f t="shared" si="3"/>
        <v>0</v>
      </c>
      <c r="AH4" s="24">
        <f t="shared" si="3"/>
        <v>0</v>
      </c>
      <c r="AI4" s="24">
        <f t="shared" si="3"/>
        <v>0</v>
      </c>
      <c r="AJ4" s="24">
        <f t="shared" si="3"/>
        <v>0</v>
      </c>
      <c r="AK4" s="24">
        <f t="shared" ref="AK4" si="4">AK3/$B3*100</f>
        <v>0</v>
      </c>
      <c r="AL4" s="24">
        <f t="shared" si="3"/>
        <v>0</v>
      </c>
      <c r="AM4" s="24">
        <f t="shared" si="3"/>
        <v>0</v>
      </c>
      <c r="AN4" s="24">
        <f t="shared" si="3"/>
        <v>0</v>
      </c>
      <c r="AO4" s="24">
        <f t="shared" ref="AO4:BJ4" si="5">AO3/$B3*100</f>
        <v>0</v>
      </c>
      <c r="AP4" s="24">
        <f t="shared" si="5"/>
        <v>0</v>
      </c>
      <c r="AQ4" s="24">
        <f t="shared" si="5"/>
        <v>0</v>
      </c>
      <c r="AR4" s="24">
        <f t="shared" si="5"/>
        <v>0</v>
      </c>
      <c r="AS4" s="24">
        <f t="shared" si="5"/>
        <v>0</v>
      </c>
      <c r="AT4" s="24">
        <f t="shared" si="5"/>
        <v>0</v>
      </c>
      <c r="AU4" s="24">
        <f t="shared" si="5"/>
        <v>0</v>
      </c>
      <c r="AV4" s="24">
        <f t="shared" si="5"/>
        <v>0</v>
      </c>
      <c r="AW4" s="24">
        <f t="shared" si="5"/>
        <v>0</v>
      </c>
      <c r="AX4" s="33">
        <f t="shared" si="5"/>
        <v>100</v>
      </c>
      <c r="AY4" s="24">
        <f t="shared" si="5"/>
        <v>0</v>
      </c>
      <c r="AZ4" s="24">
        <f t="shared" si="5"/>
        <v>0</v>
      </c>
      <c r="BA4" s="24">
        <f t="shared" ref="BA4:BH4" si="6">BA3/$B3*100</f>
        <v>0</v>
      </c>
      <c r="BB4" s="24">
        <f t="shared" si="6"/>
        <v>0</v>
      </c>
      <c r="BC4" s="33">
        <f t="shared" si="6"/>
        <v>100</v>
      </c>
      <c r="BD4" s="24">
        <f t="shared" si="6"/>
        <v>0</v>
      </c>
      <c r="BE4" s="24">
        <f t="shared" si="6"/>
        <v>0</v>
      </c>
      <c r="BF4" s="24">
        <f t="shared" si="6"/>
        <v>0</v>
      </c>
      <c r="BG4" s="24">
        <f t="shared" si="6"/>
        <v>0</v>
      </c>
      <c r="BH4" s="24">
        <f t="shared" si="6"/>
        <v>0</v>
      </c>
      <c r="BI4" s="24">
        <f t="shared" si="5"/>
        <v>0</v>
      </c>
      <c r="BJ4" s="24">
        <f t="shared" si="5"/>
        <v>0</v>
      </c>
      <c r="BK4" s="24">
        <f t="shared" si="0"/>
        <v>0</v>
      </c>
      <c r="BL4" s="24">
        <f t="shared" ref="BL4:BM4" si="7">BL3/$B3*100</f>
        <v>0</v>
      </c>
      <c r="BM4" s="24">
        <f t="shared" si="7"/>
        <v>0</v>
      </c>
      <c r="BN4" s="24">
        <f t="shared" ref="BN4" si="8">BN3/$B3*100</f>
        <v>0</v>
      </c>
      <c r="BO4" s="24">
        <f t="shared" ref="BO4" si="9">BO3/$B3*100</f>
        <v>0</v>
      </c>
      <c r="BP4" s="24">
        <f t="shared" si="0"/>
        <v>0</v>
      </c>
    </row>
    <row r="5" spans="1:69" x14ac:dyDescent="0.25">
      <c r="C5" s="16" t="str">
        <f>IF(C4&gt;=75,"charakt.",IF(AND(C4&gt;0,C4&lt;=5),"unikatowa",IF(C4=0,"brak","")))</f>
        <v>brak</v>
      </c>
      <c r="D5" s="16" t="str">
        <f t="shared" ref="D5:BP5" si="10">IF(D4&gt;=75,"charakt.",IF(AND(D4&gt;0,D4&lt;=5),"unikatowa",IF(D4=0,"brak","")))</f>
        <v>brak</v>
      </c>
      <c r="E5" s="16" t="str">
        <f t="shared" si="10"/>
        <v>brak</v>
      </c>
      <c r="F5" s="16" t="str">
        <f t="shared" si="10"/>
        <v>brak</v>
      </c>
      <c r="G5" s="16" t="str">
        <f t="shared" si="10"/>
        <v>brak</v>
      </c>
      <c r="H5" s="16" t="str">
        <f t="shared" si="10"/>
        <v>brak</v>
      </c>
      <c r="I5" s="16" t="str">
        <f t="shared" si="10"/>
        <v>charakt.</v>
      </c>
      <c r="J5" s="16" t="str">
        <f t="shared" si="10"/>
        <v>brak</v>
      </c>
      <c r="K5" s="16" t="str">
        <f t="shared" si="10"/>
        <v>brak</v>
      </c>
      <c r="L5" s="16" t="str">
        <f t="shared" si="10"/>
        <v>brak</v>
      </c>
      <c r="M5" s="16" t="str">
        <f t="shared" si="10"/>
        <v>brak</v>
      </c>
      <c r="N5" s="16" t="str">
        <f t="shared" si="10"/>
        <v>charakt.</v>
      </c>
      <c r="O5" s="16" t="str">
        <f t="shared" ref="O5:X5" si="11">IF(O4&gt;=75,"charakt.",IF(AND(O4&gt;0,O4&lt;=5),"unikatowa",IF(O4=0,"brak","")))</f>
        <v>brak</v>
      </c>
      <c r="P5" s="16" t="str">
        <f t="shared" si="11"/>
        <v>brak</v>
      </c>
      <c r="Q5" s="16" t="str">
        <f t="shared" ref="Q5:W5" si="12">IF(Q4&gt;=75,"charakt.",IF(AND(Q4&gt;0,Q4&lt;=5),"unikatowa",IF(Q4=0,"brak","")))</f>
        <v>charakt.</v>
      </c>
      <c r="R5" s="16" t="str">
        <f t="shared" si="12"/>
        <v>brak</v>
      </c>
      <c r="S5" s="16" t="str">
        <f t="shared" si="12"/>
        <v>charakt.</v>
      </c>
      <c r="T5" s="16" t="str">
        <f t="shared" si="12"/>
        <v>brak</v>
      </c>
      <c r="U5" s="16" t="str">
        <f t="shared" si="12"/>
        <v>brak</v>
      </c>
      <c r="V5" s="16" t="str">
        <f t="shared" si="12"/>
        <v>charakt.</v>
      </c>
      <c r="W5" s="16" t="str">
        <f t="shared" si="12"/>
        <v>brak</v>
      </c>
      <c r="X5" s="16" t="str">
        <f t="shared" si="11"/>
        <v>charakt.</v>
      </c>
      <c r="Y5" s="16" t="str">
        <f t="shared" si="10"/>
        <v>charakt.</v>
      </c>
      <c r="Z5" s="16" t="str">
        <f t="shared" ref="Z5:AN5" si="13">IF(Z4&gt;=75,"charakt.",IF(AND(Z4&gt;0,Z4&lt;=5),"unikatowa",IF(Z4=0,"brak","")))</f>
        <v>brak</v>
      </c>
      <c r="AA5" s="16" t="str">
        <f t="shared" si="13"/>
        <v>brak</v>
      </c>
      <c r="AB5" s="16" t="str">
        <f t="shared" si="13"/>
        <v>brak</v>
      </c>
      <c r="AC5" s="16" t="str">
        <f t="shared" si="13"/>
        <v>brak</v>
      </c>
      <c r="AD5" s="16" t="str">
        <f t="shared" si="13"/>
        <v>brak</v>
      </c>
      <c r="AE5" s="16" t="str">
        <f t="shared" si="13"/>
        <v>brak</v>
      </c>
      <c r="AF5" s="16" t="str">
        <f t="shared" si="13"/>
        <v>brak</v>
      </c>
      <c r="AG5" s="16" t="str">
        <f t="shared" si="13"/>
        <v>brak</v>
      </c>
      <c r="AH5" s="16" t="str">
        <f t="shared" si="13"/>
        <v>brak</v>
      </c>
      <c r="AI5" s="16" t="str">
        <f t="shared" si="13"/>
        <v>brak</v>
      </c>
      <c r="AJ5" s="16" t="str">
        <f t="shared" si="13"/>
        <v>brak</v>
      </c>
      <c r="AK5" s="16" t="str">
        <f t="shared" ref="AK5" si="14">IF(AK4&gt;=75,"charakt.",IF(AND(AK4&gt;0,AK4&lt;=5),"unikatowa",IF(AK4=0,"brak","")))</f>
        <v>brak</v>
      </c>
      <c r="AL5" s="16" t="str">
        <f t="shared" si="13"/>
        <v>brak</v>
      </c>
      <c r="AM5" s="16" t="str">
        <f t="shared" si="13"/>
        <v>brak</v>
      </c>
      <c r="AN5" s="16" t="str">
        <f t="shared" si="13"/>
        <v>brak</v>
      </c>
      <c r="AO5" s="16" t="str">
        <f t="shared" ref="AO5:BJ5" si="15">IF(AO4&gt;=75,"charakt.",IF(AND(AO4&gt;0,AO4&lt;=5),"unikatowa",IF(AO4=0,"brak","")))</f>
        <v>brak</v>
      </c>
      <c r="AP5" s="16" t="str">
        <f t="shared" si="15"/>
        <v>brak</v>
      </c>
      <c r="AQ5" s="16" t="str">
        <f t="shared" si="15"/>
        <v>brak</v>
      </c>
      <c r="AR5" s="16" t="str">
        <f t="shared" si="15"/>
        <v>brak</v>
      </c>
      <c r="AS5" s="16" t="str">
        <f t="shared" si="15"/>
        <v>brak</v>
      </c>
      <c r="AT5" s="16" t="str">
        <f t="shared" si="15"/>
        <v>brak</v>
      </c>
      <c r="AU5" s="16" t="str">
        <f t="shared" si="15"/>
        <v>brak</v>
      </c>
      <c r="AV5" s="16" t="str">
        <f t="shared" si="15"/>
        <v>brak</v>
      </c>
      <c r="AW5" s="16" t="str">
        <f t="shared" si="15"/>
        <v>brak</v>
      </c>
      <c r="AX5" s="16" t="str">
        <f t="shared" si="15"/>
        <v>charakt.</v>
      </c>
      <c r="AY5" s="16" t="str">
        <f t="shared" si="15"/>
        <v>brak</v>
      </c>
      <c r="AZ5" s="16" t="str">
        <f t="shared" si="15"/>
        <v>brak</v>
      </c>
      <c r="BA5" s="16" t="str">
        <f t="shared" ref="BA5:BH5" si="16">IF(BA4&gt;=75,"charakt.",IF(AND(BA4&gt;0,BA4&lt;=5),"unikatowa",IF(BA4=0,"brak","")))</f>
        <v>brak</v>
      </c>
      <c r="BB5" s="16" t="str">
        <f t="shared" si="16"/>
        <v>brak</v>
      </c>
      <c r="BC5" s="16" t="str">
        <f t="shared" si="16"/>
        <v>charakt.</v>
      </c>
      <c r="BD5" s="16" t="str">
        <f t="shared" si="16"/>
        <v>brak</v>
      </c>
      <c r="BE5" s="16" t="str">
        <f t="shared" si="16"/>
        <v>brak</v>
      </c>
      <c r="BF5" s="16" t="str">
        <f t="shared" si="16"/>
        <v>brak</v>
      </c>
      <c r="BG5" s="16" t="str">
        <f t="shared" si="16"/>
        <v>brak</v>
      </c>
      <c r="BH5" s="16" t="str">
        <f t="shared" si="16"/>
        <v>brak</v>
      </c>
      <c r="BI5" s="16" t="str">
        <f t="shared" si="15"/>
        <v>brak</v>
      </c>
      <c r="BJ5" s="16" t="str">
        <f t="shared" si="15"/>
        <v>brak</v>
      </c>
      <c r="BK5" s="16" t="str">
        <f t="shared" si="10"/>
        <v>brak</v>
      </c>
      <c r="BL5" s="16" t="str">
        <f t="shared" ref="BL5:BM5" si="17">IF(BL4&gt;=75,"charakt.",IF(AND(BL4&gt;0,BL4&lt;=5),"unikatowa",IF(BL4=0,"brak","")))</f>
        <v>brak</v>
      </c>
      <c r="BM5" s="16" t="str">
        <f t="shared" si="17"/>
        <v>brak</v>
      </c>
      <c r="BN5" s="16" t="str">
        <f t="shared" ref="BN5" si="18">IF(BN4&gt;=75,"charakt.",IF(AND(BN4&gt;0,BN4&lt;=5),"unikatowa",IF(BN4=0,"brak","")))</f>
        <v>brak</v>
      </c>
      <c r="BO5" s="16" t="str">
        <f t="shared" ref="BO5" si="19">IF(BO4&gt;=75,"charakt.",IF(AND(BO4&gt;0,BO4&lt;=5),"unikatowa",IF(BO4=0,"brak","")))</f>
        <v>brak</v>
      </c>
      <c r="BP5" s="16" t="str">
        <f t="shared" si="10"/>
        <v>brak</v>
      </c>
    </row>
  </sheetData>
  <sheetProtection sheet="1" objects="1" scenarios="1" sort="0" autoFilter="0"/>
  <conditionalFormatting sqref="Q2:V2">
    <cfRule type="cellIs" dxfId="34" priority="40" operator="greaterThan">
      <formula>0</formula>
    </cfRule>
  </conditionalFormatting>
  <conditionalFormatting sqref="X2:AG2">
    <cfRule type="cellIs" dxfId="33" priority="29" operator="greaterThan">
      <formula>0</formula>
    </cfRule>
  </conditionalFormatting>
  <conditionalFormatting sqref="AI2:AY2">
    <cfRule type="cellIs" dxfId="32" priority="13" operator="greaterThan">
      <formula>0</formula>
    </cfRule>
  </conditionalFormatting>
  <conditionalFormatting sqref="BA2">
    <cfRule type="cellIs" dxfId="31" priority="12" operator="greaterThan">
      <formula>0</formula>
    </cfRule>
  </conditionalFormatting>
  <conditionalFormatting sqref="BC2:BO2">
    <cfRule type="cellIs" dxfId="30" priority="1" operator="greaterThan">
      <formula>0</formula>
    </cfRule>
  </conditionalFormatting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979919-183E-467B-862A-2ABF715A2D21}">
  <sheetPr codeName="Arkusz28"/>
  <dimension ref="A1:BQ9"/>
  <sheetViews>
    <sheetView workbookViewId="0">
      <pane xSplit="2" ySplit="1" topLeftCell="C2" activePane="bottomRight" state="frozen"/>
      <selection activeCell="P79" sqref="P79"/>
      <selection pane="topRight" activeCell="P79" sqref="P79"/>
      <selection pane="bottomLeft" activeCell="P79" sqref="P79"/>
      <selection pane="bottomRight" activeCell="J21" sqref="J21"/>
    </sheetView>
  </sheetViews>
  <sheetFormatPr defaultRowHeight="15" x14ac:dyDescent="0.25"/>
  <cols>
    <col min="1" max="1" width="18.140625" customWidth="1"/>
    <col min="2" max="2" width="9.42578125" customWidth="1"/>
    <col min="3" max="68" width="11.42578125" customWidth="1"/>
    <col min="69" max="69" width="18.7109375" customWidth="1"/>
  </cols>
  <sheetData>
    <row r="1" spans="1:69" x14ac:dyDescent="0.25">
      <c r="A1" s="4" t="s">
        <v>0</v>
      </c>
      <c r="B1" s="4" t="s">
        <v>47</v>
      </c>
      <c r="C1" s="4" t="s">
        <v>43</v>
      </c>
      <c r="D1" s="4" t="s">
        <v>42</v>
      </c>
      <c r="E1" s="4" t="s">
        <v>44</v>
      </c>
      <c r="F1" s="4" t="s">
        <v>45</v>
      </c>
      <c r="G1" s="4" t="s">
        <v>46</v>
      </c>
      <c r="H1" s="4" t="s">
        <v>868</v>
      </c>
      <c r="I1" s="4" t="s">
        <v>869</v>
      </c>
      <c r="J1" s="4" t="s">
        <v>870</v>
      </c>
      <c r="K1" s="4" t="s">
        <v>871</v>
      </c>
      <c r="L1" s="4" t="s">
        <v>872</v>
      </c>
      <c r="M1" s="4" t="s">
        <v>873</v>
      </c>
      <c r="N1" s="4" t="s">
        <v>874</v>
      </c>
      <c r="O1" s="4" t="s">
        <v>875</v>
      </c>
      <c r="P1" s="4" t="s">
        <v>876</v>
      </c>
      <c r="Q1" s="4" t="s">
        <v>877</v>
      </c>
      <c r="R1" s="4" t="s">
        <v>878</v>
      </c>
      <c r="S1" s="4" t="s">
        <v>879</v>
      </c>
      <c r="T1" s="4" t="s">
        <v>880</v>
      </c>
      <c r="U1" s="4" t="s">
        <v>881</v>
      </c>
      <c r="V1" s="4" t="s">
        <v>882</v>
      </c>
      <c r="W1" s="4" t="s">
        <v>883</v>
      </c>
      <c r="X1" s="4" t="s">
        <v>884</v>
      </c>
      <c r="Y1" s="4" t="s">
        <v>885</v>
      </c>
      <c r="Z1" s="4" t="s">
        <v>886</v>
      </c>
      <c r="AA1" s="4" t="s">
        <v>887</v>
      </c>
      <c r="AB1" s="4" t="s">
        <v>888</v>
      </c>
      <c r="AC1" s="4" t="s">
        <v>889</v>
      </c>
      <c r="AD1" s="4" t="s">
        <v>890</v>
      </c>
      <c r="AE1" s="4" t="s">
        <v>891</v>
      </c>
      <c r="AF1" s="4" t="s">
        <v>892</v>
      </c>
      <c r="AG1" s="4" t="s">
        <v>893</v>
      </c>
      <c r="AH1" s="4" t="s">
        <v>894</v>
      </c>
      <c r="AI1" s="4" t="s">
        <v>895</v>
      </c>
      <c r="AJ1" s="4" t="s">
        <v>896</v>
      </c>
      <c r="AK1" s="4" t="s">
        <v>927</v>
      </c>
      <c r="AL1" s="4" t="s">
        <v>897</v>
      </c>
      <c r="AM1" s="4" t="s">
        <v>898</v>
      </c>
      <c r="AN1" s="4" t="s">
        <v>899</v>
      </c>
      <c r="AO1" s="4" t="s">
        <v>900</v>
      </c>
      <c r="AP1" s="4" t="s">
        <v>901</v>
      </c>
      <c r="AQ1" s="4" t="s">
        <v>902</v>
      </c>
      <c r="AR1" s="4" t="s">
        <v>903</v>
      </c>
      <c r="AS1" s="4" t="s">
        <v>904</v>
      </c>
      <c r="AT1" s="4" t="s">
        <v>905</v>
      </c>
      <c r="AU1" s="4" t="s">
        <v>906</v>
      </c>
      <c r="AV1" s="4" t="s">
        <v>907</v>
      </c>
      <c r="AW1" s="4" t="s">
        <v>908</v>
      </c>
      <c r="AX1" s="4" t="s">
        <v>909</v>
      </c>
      <c r="AY1" s="4" t="s">
        <v>910</v>
      </c>
      <c r="AZ1" s="4" t="s">
        <v>911</v>
      </c>
      <c r="BA1" s="4" t="s">
        <v>912</v>
      </c>
      <c r="BB1" s="4" t="s">
        <v>913</v>
      </c>
      <c r="BC1" s="4" t="s">
        <v>914</v>
      </c>
      <c r="BD1" s="4" t="s">
        <v>915</v>
      </c>
      <c r="BE1" s="4" t="s">
        <v>916</v>
      </c>
      <c r="BF1" s="4" t="s">
        <v>917</v>
      </c>
      <c r="BG1" s="4" t="s">
        <v>918</v>
      </c>
      <c r="BH1" s="4" t="s">
        <v>919</v>
      </c>
      <c r="BI1" s="4" t="s">
        <v>920</v>
      </c>
      <c r="BJ1" s="4" t="s">
        <v>921</v>
      </c>
      <c r="BK1" s="4" t="s">
        <v>922</v>
      </c>
      <c r="BL1" s="4" t="s">
        <v>923</v>
      </c>
      <c r="BM1" s="4" t="s">
        <v>924</v>
      </c>
      <c r="BN1" s="4" t="s">
        <v>928</v>
      </c>
      <c r="BO1" s="4" t="s">
        <v>925</v>
      </c>
      <c r="BP1" s="4" t="s">
        <v>926</v>
      </c>
    </row>
    <row r="2" spans="1:69" x14ac:dyDescent="0.25">
      <c r="A2" s="1" t="s">
        <v>815</v>
      </c>
      <c r="B2" s="1" t="s">
        <v>816</v>
      </c>
      <c r="C2" s="8">
        <v>0</v>
      </c>
      <c r="D2" s="8">
        <v>0</v>
      </c>
      <c r="E2" s="2">
        <v>0</v>
      </c>
      <c r="F2" s="8">
        <v>0</v>
      </c>
      <c r="G2" s="8">
        <v>0</v>
      </c>
      <c r="H2" s="3">
        <v>1</v>
      </c>
      <c r="I2" s="9">
        <v>2.6086956521739131</v>
      </c>
      <c r="J2" s="8">
        <v>0</v>
      </c>
      <c r="K2" s="8">
        <v>0</v>
      </c>
      <c r="L2" s="8">
        <v>0</v>
      </c>
      <c r="M2" s="8">
        <v>0</v>
      </c>
      <c r="N2" s="9">
        <v>0.27565217391304353</v>
      </c>
      <c r="O2" s="9">
        <v>4.367826086956522</v>
      </c>
      <c r="P2" s="8">
        <v>0</v>
      </c>
      <c r="Q2" s="8">
        <v>0.17391304347826086</v>
      </c>
      <c r="R2" s="8">
        <v>2.7826086956521738</v>
      </c>
      <c r="S2" s="8">
        <v>20.434782608695652</v>
      </c>
      <c r="T2" s="8">
        <v>0</v>
      </c>
      <c r="U2" s="8">
        <v>76.434782608695656</v>
      </c>
      <c r="V2" s="8">
        <v>8.6956521739130432E-2</v>
      </c>
      <c r="W2" s="8">
        <v>0</v>
      </c>
      <c r="X2" s="8">
        <v>8.6956521739130432E-2</v>
      </c>
      <c r="Y2" s="8">
        <v>0.9418922366023228</v>
      </c>
      <c r="Z2" s="8">
        <v>0</v>
      </c>
      <c r="AA2" s="8">
        <v>1.73913043478261</v>
      </c>
      <c r="AB2" s="8">
        <v>0</v>
      </c>
      <c r="AC2" s="8">
        <v>0</v>
      </c>
      <c r="AD2" s="8">
        <v>0</v>
      </c>
      <c r="AE2" s="8">
        <v>0</v>
      </c>
      <c r="AF2" s="8">
        <v>0</v>
      </c>
      <c r="AG2" s="8">
        <v>0</v>
      </c>
      <c r="AH2" s="8">
        <v>0</v>
      </c>
      <c r="AI2" s="8">
        <v>0</v>
      </c>
      <c r="AJ2" s="8">
        <v>0</v>
      </c>
      <c r="AK2" s="8">
        <v>0</v>
      </c>
      <c r="AL2" s="8">
        <v>0</v>
      </c>
      <c r="AM2" s="8">
        <v>0</v>
      </c>
      <c r="AN2" s="8">
        <v>0</v>
      </c>
      <c r="AO2" s="8">
        <v>0</v>
      </c>
      <c r="AP2" s="8">
        <v>0</v>
      </c>
      <c r="AQ2" s="8">
        <v>0</v>
      </c>
      <c r="AR2" s="8">
        <v>0</v>
      </c>
      <c r="AS2" s="8">
        <v>0</v>
      </c>
      <c r="AT2" s="8">
        <v>0</v>
      </c>
      <c r="AU2" s="8">
        <v>0</v>
      </c>
      <c r="AV2" s="8">
        <v>0</v>
      </c>
      <c r="AW2" s="8">
        <v>0</v>
      </c>
      <c r="AX2" s="8">
        <v>0</v>
      </c>
      <c r="AY2" s="8">
        <v>0</v>
      </c>
      <c r="AZ2" s="8">
        <v>0</v>
      </c>
      <c r="BA2" s="8">
        <v>0</v>
      </c>
      <c r="BB2" s="8">
        <v>0</v>
      </c>
      <c r="BC2" s="8">
        <v>0</v>
      </c>
      <c r="BD2" s="8">
        <v>0</v>
      </c>
      <c r="BE2" s="8">
        <v>0</v>
      </c>
      <c r="BF2" s="8">
        <v>0</v>
      </c>
      <c r="BG2" s="8">
        <v>0</v>
      </c>
      <c r="BH2" s="8">
        <v>0</v>
      </c>
      <c r="BI2" s="8">
        <v>0</v>
      </c>
      <c r="BJ2" s="8">
        <v>0</v>
      </c>
      <c r="BK2" s="8">
        <v>0</v>
      </c>
      <c r="BL2" s="8">
        <v>0</v>
      </c>
      <c r="BM2" s="8">
        <v>0</v>
      </c>
      <c r="BN2" s="8">
        <v>0</v>
      </c>
      <c r="BO2" s="8">
        <v>0</v>
      </c>
      <c r="BP2" s="8">
        <v>0</v>
      </c>
    </row>
    <row r="3" spans="1:69" x14ac:dyDescent="0.25">
      <c r="A3" s="1" t="s">
        <v>817</v>
      </c>
      <c r="B3" s="1" t="s">
        <v>816</v>
      </c>
      <c r="C3" s="10">
        <v>0</v>
      </c>
      <c r="D3" s="11">
        <v>99.976607092729481</v>
      </c>
      <c r="E3" s="1">
        <v>0</v>
      </c>
      <c r="F3" s="10">
        <v>0</v>
      </c>
      <c r="G3" s="10">
        <v>0</v>
      </c>
      <c r="H3" s="1">
        <v>0</v>
      </c>
      <c r="I3" s="10">
        <v>0</v>
      </c>
      <c r="J3" s="10">
        <v>0</v>
      </c>
      <c r="K3" s="10">
        <v>0</v>
      </c>
      <c r="L3" s="10">
        <v>0</v>
      </c>
      <c r="M3" s="10">
        <v>0</v>
      </c>
      <c r="N3" s="11">
        <v>0.10517451108823807</v>
      </c>
      <c r="O3" s="11">
        <v>0.90535229718349397</v>
      </c>
      <c r="P3" s="10">
        <v>0</v>
      </c>
      <c r="Q3" s="10">
        <v>4.3323664264994859</v>
      </c>
      <c r="R3" s="10">
        <v>0.12164311780668102</v>
      </c>
      <c r="S3" s="10">
        <v>17.189108262374848</v>
      </c>
      <c r="T3" s="10">
        <v>0</v>
      </c>
      <c r="U3" s="10">
        <v>75.671376438663799</v>
      </c>
      <c r="V3" s="10">
        <v>0.53803686722185839</v>
      </c>
      <c r="W3" s="11">
        <v>10.606344156451764</v>
      </c>
      <c r="X3" s="10">
        <v>2.1474688874333308</v>
      </c>
      <c r="Y3" s="10">
        <v>1.4518731006370214</v>
      </c>
      <c r="Z3" s="10">
        <v>0</v>
      </c>
      <c r="AA3" s="10">
        <v>0</v>
      </c>
      <c r="AB3" s="10">
        <v>0</v>
      </c>
      <c r="AC3" s="10">
        <v>0</v>
      </c>
      <c r="AD3" s="10">
        <v>0</v>
      </c>
      <c r="AE3" s="10">
        <v>0</v>
      </c>
      <c r="AF3" s="10">
        <v>0</v>
      </c>
      <c r="AG3" s="10">
        <v>0</v>
      </c>
      <c r="AH3" s="10">
        <v>0</v>
      </c>
      <c r="AI3" s="10">
        <v>0</v>
      </c>
      <c r="AJ3" s="10">
        <v>0</v>
      </c>
      <c r="AK3" s="10">
        <v>0</v>
      </c>
      <c r="AL3" s="10">
        <v>0</v>
      </c>
      <c r="AM3" s="10">
        <v>0</v>
      </c>
      <c r="AN3" s="10">
        <v>0</v>
      </c>
      <c r="AO3" s="10">
        <v>0</v>
      </c>
      <c r="AP3" s="10">
        <v>0</v>
      </c>
      <c r="AQ3" s="10">
        <v>0</v>
      </c>
      <c r="AR3" s="10">
        <v>0</v>
      </c>
      <c r="AS3" s="10">
        <v>0</v>
      </c>
      <c r="AT3" s="10">
        <v>0</v>
      </c>
      <c r="AU3" s="10">
        <v>0</v>
      </c>
      <c r="AV3" s="10">
        <v>0</v>
      </c>
      <c r="AW3" s="10">
        <v>0</v>
      </c>
      <c r="AX3" s="10">
        <v>0</v>
      </c>
      <c r="AY3" s="10">
        <v>0</v>
      </c>
      <c r="AZ3" s="10">
        <v>0</v>
      </c>
      <c r="BA3" s="10">
        <v>0</v>
      </c>
      <c r="BB3" s="10">
        <v>0</v>
      </c>
      <c r="BC3" s="10">
        <v>0</v>
      </c>
      <c r="BD3" s="10">
        <v>0</v>
      </c>
      <c r="BE3" s="10">
        <v>0</v>
      </c>
      <c r="BF3" s="10">
        <v>0</v>
      </c>
      <c r="BG3" s="10">
        <v>0</v>
      </c>
      <c r="BH3" s="10">
        <v>0</v>
      </c>
      <c r="BI3" s="10">
        <v>0</v>
      </c>
      <c r="BJ3" s="10">
        <v>0</v>
      </c>
      <c r="BK3" s="10">
        <v>0</v>
      </c>
      <c r="BL3" s="10">
        <v>0</v>
      </c>
      <c r="BM3" s="10">
        <v>0</v>
      </c>
      <c r="BN3" s="10">
        <v>0</v>
      </c>
      <c r="BO3" s="10">
        <v>0</v>
      </c>
      <c r="BP3" s="10">
        <v>0</v>
      </c>
    </row>
    <row r="4" spans="1:69" x14ac:dyDescent="0.25">
      <c r="A4" s="1" t="s">
        <v>818</v>
      </c>
      <c r="B4" s="1" t="s">
        <v>816</v>
      </c>
      <c r="C4" s="8">
        <v>0</v>
      </c>
      <c r="D4" s="9">
        <v>100</v>
      </c>
      <c r="E4" s="2">
        <v>0</v>
      </c>
      <c r="F4" s="8">
        <v>0</v>
      </c>
      <c r="G4" s="8">
        <v>0</v>
      </c>
      <c r="H4" s="2">
        <v>0</v>
      </c>
      <c r="I4" s="8">
        <v>0</v>
      </c>
      <c r="J4" s="8">
        <v>0</v>
      </c>
      <c r="K4" s="8">
        <v>0</v>
      </c>
      <c r="L4" s="8">
        <v>0</v>
      </c>
      <c r="M4" s="9">
        <v>99.903499415917523</v>
      </c>
      <c r="N4" s="9">
        <v>0.21986896236477219</v>
      </c>
      <c r="O4" s="9">
        <v>1.6100360607445781</v>
      </c>
      <c r="P4" s="8">
        <v>0</v>
      </c>
      <c r="Q4" s="8">
        <v>0.99040073137284779</v>
      </c>
      <c r="R4" s="8">
        <v>0.13713240895931739</v>
      </c>
      <c r="S4" s="8">
        <v>26.989689674437507</v>
      </c>
      <c r="T4" s="8">
        <v>0</v>
      </c>
      <c r="U4" s="8">
        <v>66.661587688557063</v>
      </c>
      <c r="V4" s="8">
        <v>5.0789781096043478E-3</v>
      </c>
      <c r="W4" s="9">
        <v>4.1495251155467514</v>
      </c>
      <c r="X4" s="8">
        <v>5.2161105185636645</v>
      </c>
      <c r="Y4" s="8">
        <v>1.392452058996593</v>
      </c>
      <c r="Z4" s="8">
        <v>0</v>
      </c>
      <c r="AA4" s="8">
        <v>0</v>
      </c>
      <c r="AB4" s="8">
        <v>0</v>
      </c>
      <c r="AC4" s="8">
        <v>0</v>
      </c>
      <c r="AD4" s="8">
        <v>0</v>
      </c>
      <c r="AE4" s="8">
        <v>0</v>
      </c>
      <c r="AF4" s="8">
        <v>0</v>
      </c>
      <c r="AG4" s="8">
        <v>0</v>
      </c>
      <c r="AH4" s="8">
        <v>0</v>
      </c>
      <c r="AI4" s="8">
        <v>0</v>
      </c>
      <c r="AJ4" s="8">
        <v>0</v>
      </c>
      <c r="AK4" s="8">
        <v>0</v>
      </c>
      <c r="AL4" s="8">
        <v>0</v>
      </c>
      <c r="AM4" s="8">
        <v>0</v>
      </c>
      <c r="AN4" s="8">
        <v>0</v>
      </c>
      <c r="AO4" s="8">
        <v>0</v>
      </c>
      <c r="AP4" s="8">
        <v>0</v>
      </c>
      <c r="AQ4" s="8">
        <v>0</v>
      </c>
      <c r="AR4" s="8">
        <v>0</v>
      </c>
      <c r="AS4" s="8">
        <v>0</v>
      </c>
      <c r="AT4" s="8">
        <v>0</v>
      </c>
      <c r="AU4" s="8">
        <v>0</v>
      </c>
      <c r="AV4" s="8">
        <v>0</v>
      </c>
      <c r="AW4" s="8">
        <v>0</v>
      </c>
      <c r="AX4" s="8">
        <v>0</v>
      </c>
      <c r="AY4" s="8">
        <v>0</v>
      </c>
      <c r="AZ4" s="8">
        <v>0</v>
      </c>
      <c r="BA4" s="8">
        <v>0</v>
      </c>
      <c r="BB4" s="8">
        <v>0</v>
      </c>
      <c r="BC4" s="8">
        <v>0</v>
      </c>
      <c r="BD4" s="8">
        <v>0</v>
      </c>
      <c r="BE4" s="8">
        <v>0</v>
      </c>
      <c r="BF4" s="8">
        <v>0</v>
      </c>
      <c r="BG4" s="8">
        <v>0</v>
      </c>
      <c r="BH4" s="8">
        <v>0</v>
      </c>
      <c r="BI4" s="8">
        <v>0</v>
      </c>
      <c r="BJ4" s="8">
        <v>0</v>
      </c>
      <c r="BK4" s="8">
        <v>0</v>
      </c>
      <c r="BL4" s="8">
        <v>0</v>
      </c>
      <c r="BM4" s="8">
        <v>0</v>
      </c>
      <c r="BN4" s="8">
        <v>0</v>
      </c>
      <c r="BO4" s="8">
        <v>0</v>
      </c>
      <c r="BP4" s="8">
        <v>0</v>
      </c>
    </row>
    <row r="5" spans="1:69" x14ac:dyDescent="0.25">
      <c r="A5" s="1" t="s">
        <v>819</v>
      </c>
      <c r="B5" s="1" t="s">
        <v>816</v>
      </c>
      <c r="C5" s="10">
        <v>0</v>
      </c>
      <c r="D5" s="11">
        <v>99.601794214573417</v>
      </c>
      <c r="E5" s="1">
        <v>0</v>
      </c>
      <c r="F5" s="10">
        <v>0</v>
      </c>
      <c r="G5" s="10">
        <v>0</v>
      </c>
      <c r="H5" s="1">
        <v>0</v>
      </c>
      <c r="I5" s="10">
        <v>0</v>
      </c>
      <c r="J5" s="11">
        <v>0.97491761259611864</v>
      </c>
      <c r="K5" s="10">
        <v>0</v>
      </c>
      <c r="L5" s="11">
        <v>1.720981325521787</v>
      </c>
      <c r="M5" s="11">
        <v>99.597217136580014</v>
      </c>
      <c r="N5" s="11">
        <v>0.11461003295496155</v>
      </c>
      <c r="O5" s="11">
        <v>1.5642621750274626</v>
      </c>
      <c r="P5" s="10">
        <v>0</v>
      </c>
      <c r="Q5" s="10">
        <v>6.1882094470889788</v>
      </c>
      <c r="R5" s="10">
        <v>1.1625778103258881</v>
      </c>
      <c r="S5" s="10">
        <v>16.115891614793114</v>
      </c>
      <c r="T5" s="10">
        <v>0</v>
      </c>
      <c r="U5" s="10">
        <v>69.653972903698275</v>
      </c>
      <c r="V5" s="10">
        <v>0.24258513365067741</v>
      </c>
      <c r="W5" s="11">
        <v>4.8196631270596848</v>
      </c>
      <c r="X5" s="10">
        <v>6.6367630904430612</v>
      </c>
      <c r="Y5" s="10">
        <v>1.6025844109749927</v>
      </c>
      <c r="Z5" s="10">
        <v>0</v>
      </c>
      <c r="AA5" s="10">
        <v>0</v>
      </c>
      <c r="AB5" s="10">
        <v>0</v>
      </c>
      <c r="AC5" s="10">
        <v>0</v>
      </c>
      <c r="AD5" s="10">
        <v>0</v>
      </c>
      <c r="AE5" s="10">
        <v>0</v>
      </c>
      <c r="AF5" s="10">
        <v>0</v>
      </c>
      <c r="AG5" s="10">
        <v>0</v>
      </c>
      <c r="AH5" s="10">
        <v>0</v>
      </c>
      <c r="AI5" s="10">
        <v>0</v>
      </c>
      <c r="AJ5" s="10">
        <v>0</v>
      </c>
      <c r="AK5" s="10">
        <v>0</v>
      </c>
      <c r="AL5" s="10">
        <v>0</v>
      </c>
      <c r="AM5" s="10">
        <v>0</v>
      </c>
      <c r="AN5" s="10">
        <v>0</v>
      </c>
      <c r="AO5" s="10">
        <v>0</v>
      </c>
      <c r="AP5" s="10">
        <v>0</v>
      </c>
      <c r="AQ5" s="10">
        <v>0</v>
      </c>
      <c r="AR5" s="10">
        <v>0</v>
      </c>
      <c r="AS5" s="10">
        <v>0</v>
      </c>
      <c r="AT5" s="10">
        <v>0</v>
      </c>
      <c r="AU5" s="10">
        <v>0</v>
      </c>
      <c r="AV5" s="10">
        <v>0</v>
      </c>
      <c r="AW5" s="10">
        <v>0</v>
      </c>
      <c r="AX5" s="10">
        <v>0</v>
      </c>
      <c r="AY5" s="10">
        <v>0</v>
      </c>
      <c r="AZ5" s="10">
        <v>0</v>
      </c>
      <c r="BA5" s="10">
        <v>0</v>
      </c>
      <c r="BB5" s="10">
        <v>0</v>
      </c>
      <c r="BC5" s="10">
        <v>0</v>
      </c>
      <c r="BD5" s="10">
        <v>0</v>
      </c>
      <c r="BE5" s="10">
        <v>0</v>
      </c>
      <c r="BF5" s="10">
        <v>0</v>
      </c>
      <c r="BG5" s="10">
        <v>0</v>
      </c>
      <c r="BH5" s="10">
        <v>0</v>
      </c>
      <c r="BI5" s="10">
        <v>0</v>
      </c>
      <c r="BJ5" s="10">
        <v>0</v>
      </c>
      <c r="BK5" s="10">
        <v>0</v>
      </c>
      <c r="BL5" s="10">
        <v>0</v>
      </c>
      <c r="BM5" s="10">
        <v>0</v>
      </c>
      <c r="BN5" s="10">
        <v>0</v>
      </c>
      <c r="BO5" s="10">
        <v>0</v>
      </c>
      <c r="BP5" s="10">
        <v>0</v>
      </c>
    </row>
    <row r="6" spans="1:69" x14ac:dyDescent="0.25">
      <c r="A6" s="1" t="s">
        <v>820</v>
      </c>
      <c r="B6" s="1" t="s">
        <v>816</v>
      </c>
      <c r="C6" s="8">
        <v>0</v>
      </c>
      <c r="D6" s="9">
        <v>44.794188861985475</v>
      </c>
      <c r="E6" s="2">
        <v>0</v>
      </c>
      <c r="F6" s="8">
        <v>0</v>
      </c>
      <c r="G6" s="8">
        <v>0</v>
      </c>
      <c r="H6" s="2">
        <v>0</v>
      </c>
      <c r="I6" s="9">
        <v>0.40355125100887812</v>
      </c>
      <c r="J6" s="8">
        <v>0</v>
      </c>
      <c r="K6" s="8">
        <v>0</v>
      </c>
      <c r="L6" s="8">
        <v>0</v>
      </c>
      <c r="M6" s="9">
        <v>98.789346246973352</v>
      </c>
      <c r="N6" s="9">
        <v>0.63539144471347853</v>
      </c>
      <c r="O6" s="9">
        <v>2.0940274414850686</v>
      </c>
      <c r="P6" s="8">
        <v>0</v>
      </c>
      <c r="Q6" s="8">
        <v>8.3131557707828883</v>
      </c>
      <c r="R6" s="8">
        <v>16.26311541565779</v>
      </c>
      <c r="S6" s="8">
        <v>12.913640032284098</v>
      </c>
      <c r="T6" s="8">
        <v>4.0355125100887811E-2</v>
      </c>
      <c r="U6" s="8">
        <v>52.15899919289749</v>
      </c>
      <c r="V6" s="8">
        <v>2.1791767554479415</v>
      </c>
      <c r="W6" s="8">
        <v>0</v>
      </c>
      <c r="X6" s="8">
        <v>8.131557707828895</v>
      </c>
      <c r="Y6" s="8">
        <v>2.0148147805144299</v>
      </c>
      <c r="Z6" s="8">
        <v>0</v>
      </c>
      <c r="AA6" s="8">
        <v>0</v>
      </c>
      <c r="AB6" s="8">
        <v>0</v>
      </c>
      <c r="AC6" s="8">
        <v>0</v>
      </c>
      <c r="AD6" s="8">
        <v>0</v>
      </c>
      <c r="AE6" s="8">
        <v>0</v>
      </c>
      <c r="AF6" s="8">
        <v>0</v>
      </c>
      <c r="AG6" s="8">
        <v>0</v>
      </c>
      <c r="AH6" s="8">
        <v>0</v>
      </c>
      <c r="AI6" s="8">
        <v>0</v>
      </c>
      <c r="AJ6" s="8">
        <v>0</v>
      </c>
      <c r="AK6" s="8">
        <v>0</v>
      </c>
      <c r="AL6" s="8">
        <v>0</v>
      </c>
      <c r="AM6" s="8">
        <v>0</v>
      </c>
      <c r="AN6" s="8">
        <v>0</v>
      </c>
      <c r="AO6" s="8">
        <v>0</v>
      </c>
      <c r="AP6" s="8">
        <v>0</v>
      </c>
      <c r="AQ6" s="8">
        <v>0</v>
      </c>
      <c r="AR6" s="8">
        <v>0</v>
      </c>
      <c r="AS6" s="8">
        <v>0</v>
      </c>
      <c r="AT6" s="8">
        <v>0</v>
      </c>
      <c r="AU6" s="8">
        <v>0</v>
      </c>
      <c r="AV6" s="8">
        <v>0</v>
      </c>
      <c r="AW6" s="8">
        <v>0</v>
      </c>
      <c r="AX6" s="8">
        <v>0.20177562550443906</v>
      </c>
      <c r="AY6" s="8">
        <v>0</v>
      </c>
      <c r="AZ6" s="8">
        <v>0</v>
      </c>
      <c r="BA6" s="8">
        <v>0</v>
      </c>
      <c r="BB6" s="8">
        <v>0</v>
      </c>
      <c r="BC6" s="8">
        <v>0</v>
      </c>
      <c r="BD6" s="8">
        <v>0</v>
      </c>
      <c r="BE6" s="8">
        <v>0</v>
      </c>
      <c r="BF6" s="8">
        <v>0</v>
      </c>
      <c r="BG6" s="8">
        <v>0</v>
      </c>
      <c r="BH6" s="8">
        <v>0</v>
      </c>
      <c r="BI6" s="8">
        <v>0</v>
      </c>
      <c r="BJ6" s="8">
        <v>0.20177562550443906</v>
      </c>
      <c r="BK6" s="8">
        <v>0</v>
      </c>
      <c r="BL6" s="8">
        <v>0</v>
      </c>
      <c r="BM6" s="8">
        <v>0</v>
      </c>
      <c r="BN6" s="8">
        <v>0</v>
      </c>
      <c r="BO6" s="8">
        <v>0</v>
      </c>
      <c r="BP6" s="8">
        <v>0</v>
      </c>
    </row>
    <row r="7" spans="1:69" x14ac:dyDescent="0.25">
      <c r="A7" s="6" t="s">
        <v>48</v>
      </c>
      <c r="B7" s="22">
        <f>COUNT(C2:C6)</f>
        <v>5</v>
      </c>
      <c r="C7" s="28">
        <f>COUNTIF(C2:C6,"&gt;0")</f>
        <v>0</v>
      </c>
      <c r="D7" s="28">
        <f t="shared" ref="D7:BP7" si="0">COUNTIF(D2:D6,"&gt;0")</f>
        <v>4</v>
      </c>
      <c r="E7" s="28">
        <f t="shared" si="0"/>
        <v>0</v>
      </c>
      <c r="F7" s="28">
        <f t="shared" si="0"/>
        <v>0</v>
      </c>
      <c r="G7" s="28">
        <f t="shared" si="0"/>
        <v>0</v>
      </c>
      <c r="H7" s="28">
        <f t="shared" si="0"/>
        <v>1</v>
      </c>
      <c r="I7" s="28">
        <f t="shared" si="0"/>
        <v>2</v>
      </c>
      <c r="J7" s="28">
        <f t="shared" ref="J7:M7" si="1">COUNTIF(J2:J6,"&gt;0")</f>
        <v>1</v>
      </c>
      <c r="K7" s="28">
        <f t="shared" si="1"/>
        <v>0</v>
      </c>
      <c r="L7" s="28">
        <f t="shared" si="1"/>
        <v>1</v>
      </c>
      <c r="M7" s="28">
        <f t="shared" si="1"/>
        <v>3</v>
      </c>
      <c r="N7" s="28">
        <f t="shared" si="0"/>
        <v>5</v>
      </c>
      <c r="O7" s="28">
        <f t="shared" ref="O7:X7" si="2">COUNTIF(O2:O6,"&gt;0")</f>
        <v>5</v>
      </c>
      <c r="P7" s="28">
        <f t="shared" si="2"/>
        <v>0</v>
      </c>
      <c r="Q7" s="28">
        <f t="shared" ref="Q7:W7" si="3">COUNTIF(Q2:Q6,"&gt;0")</f>
        <v>5</v>
      </c>
      <c r="R7" s="28">
        <f t="shared" si="3"/>
        <v>5</v>
      </c>
      <c r="S7" s="28">
        <f t="shared" si="3"/>
        <v>5</v>
      </c>
      <c r="T7" s="28">
        <f t="shared" si="3"/>
        <v>1</v>
      </c>
      <c r="U7" s="28">
        <f t="shared" si="3"/>
        <v>5</v>
      </c>
      <c r="V7" s="28">
        <f t="shared" si="3"/>
        <v>5</v>
      </c>
      <c r="W7" s="28">
        <f t="shared" si="3"/>
        <v>3</v>
      </c>
      <c r="X7" s="28">
        <f t="shared" si="2"/>
        <v>5</v>
      </c>
      <c r="Y7" s="28">
        <f t="shared" si="0"/>
        <v>5</v>
      </c>
      <c r="Z7" s="28">
        <f t="shared" ref="Z7:AN7" si="4">COUNTIF(Z2:Z6,"&gt;0")</f>
        <v>0</v>
      </c>
      <c r="AA7" s="28">
        <f t="shared" si="4"/>
        <v>1</v>
      </c>
      <c r="AB7" s="28">
        <f t="shared" si="4"/>
        <v>0</v>
      </c>
      <c r="AC7" s="28">
        <f t="shared" si="4"/>
        <v>0</v>
      </c>
      <c r="AD7" s="28">
        <f t="shared" si="4"/>
        <v>0</v>
      </c>
      <c r="AE7" s="28">
        <f t="shared" si="4"/>
        <v>0</v>
      </c>
      <c r="AF7" s="28">
        <f t="shared" si="4"/>
        <v>0</v>
      </c>
      <c r="AG7" s="28">
        <f t="shared" si="4"/>
        <v>0</v>
      </c>
      <c r="AH7" s="28">
        <f t="shared" si="4"/>
        <v>0</v>
      </c>
      <c r="AI7" s="28">
        <f t="shared" si="4"/>
        <v>0</v>
      </c>
      <c r="AJ7" s="28">
        <f t="shared" si="4"/>
        <v>0</v>
      </c>
      <c r="AK7" s="28">
        <f t="shared" ref="AK7" si="5">COUNTIF(AK2:AK6,"&gt;0")</f>
        <v>0</v>
      </c>
      <c r="AL7" s="28">
        <f t="shared" si="4"/>
        <v>0</v>
      </c>
      <c r="AM7" s="28">
        <f t="shared" si="4"/>
        <v>0</v>
      </c>
      <c r="AN7" s="28">
        <f t="shared" si="4"/>
        <v>0</v>
      </c>
      <c r="AO7" s="28">
        <f t="shared" ref="AO7:BJ7" si="6">COUNTIF(AO2:AO6,"&gt;0")</f>
        <v>0</v>
      </c>
      <c r="AP7" s="28">
        <f t="shared" si="6"/>
        <v>0</v>
      </c>
      <c r="AQ7" s="28">
        <f t="shared" si="6"/>
        <v>0</v>
      </c>
      <c r="AR7" s="28">
        <f t="shared" si="6"/>
        <v>0</v>
      </c>
      <c r="AS7" s="28">
        <f t="shared" si="6"/>
        <v>0</v>
      </c>
      <c r="AT7" s="28">
        <f t="shared" si="6"/>
        <v>0</v>
      </c>
      <c r="AU7" s="28">
        <f t="shared" si="6"/>
        <v>0</v>
      </c>
      <c r="AV7" s="28">
        <f t="shared" si="6"/>
        <v>0</v>
      </c>
      <c r="AW7" s="28">
        <f t="shared" si="6"/>
        <v>0</v>
      </c>
      <c r="AX7" s="28">
        <f t="shared" si="6"/>
        <v>1</v>
      </c>
      <c r="AY7" s="28">
        <f t="shared" si="6"/>
        <v>0</v>
      </c>
      <c r="AZ7" s="28">
        <f t="shared" si="6"/>
        <v>0</v>
      </c>
      <c r="BA7" s="28">
        <f t="shared" si="6"/>
        <v>0</v>
      </c>
      <c r="BB7" s="28">
        <f t="shared" si="6"/>
        <v>0</v>
      </c>
      <c r="BC7" s="28">
        <f t="shared" si="6"/>
        <v>0</v>
      </c>
      <c r="BD7" s="28">
        <f t="shared" si="6"/>
        <v>0</v>
      </c>
      <c r="BE7" s="28">
        <f t="shared" si="6"/>
        <v>0</v>
      </c>
      <c r="BF7" s="28">
        <f t="shared" si="6"/>
        <v>0</v>
      </c>
      <c r="BG7" s="28">
        <f t="shared" si="6"/>
        <v>0</v>
      </c>
      <c r="BH7" s="28">
        <f t="shared" si="6"/>
        <v>0</v>
      </c>
      <c r="BI7" s="28">
        <f t="shared" si="6"/>
        <v>0</v>
      </c>
      <c r="BJ7" s="28">
        <f t="shared" si="6"/>
        <v>1</v>
      </c>
      <c r="BK7" s="28">
        <f t="shared" si="0"/>
        <v>0</v>
      </c>
      <c r="BL7" s="28">
        <f t="shared" ref="BL7:BM7" si="7">COUNTIF(BL2:BL6,"&gt;0")</f>
        <v>0</v>
      </c>
      <c r="BM7" s="28">
        <f t="shared" si="7"/>
        <v>0</v>
      </c>
      <c r="BN7" s="28">
        <f t="shared" ref="BN7" si="8">COUNTIF(BN2:BN6,"&gt;0")</f>
        <v>0</v>
      </c>
      <c r="BO7" s="28">
        <f t="shared" ref="BO7" si="9">COUNTIF(BO2:BO6,"&gt;0")</f>
        <v>0</v>
      </c>
      <c r="BP7" s="28">
        <f t="shared" si="0"/>
        <v>0</v>
      </c>
      <c r="BQ7" t="s">
        <v>867</v>
      </c>
    </row>
    <row r="8" spans="1:69" x14ac:dyDescent="0.25">
      <c r="A8" s="6" t="s">
        <v>49</v>
      </c>
      <c r="C8" s="24">
        <f>C7/$B7*100</f>
        <v>0</v>
      </c>
      <c r="D8" s="33">
        <f t="shared" ref="D8:BP8" si="10">D7/$B7*100</f>
        <v>80</v>
      </c>
      <c r="E8" s="24">
        <f t="shared" si="10"/>
        <v>0</v>
      </c>
      <c r="F8" s="24">
        <f t="shared" si="10"/>
        <v>0</v>
      </c>
      <c r="G8" s="24">
        <f t="shared" si="10"/>
        <v>0</v>
      </c>
      <c r="H8" s="19">
        <f t="shared" si="10"/>
        <v>20</v>
      </c>
      <c r="I8" s="19">
        <f t="shared" si="10"/>
        <v>40</v>
      </c>
      <c r="J8" s="19">
        <f t="shared" ref="J8:M8" si="11">J7/$B7*100</f>
        <v>20</v>
      </c>
      <c r="K8" s="24">
        <f t="shared" si="11"/>
        <v>0</v>
      </c>
      <c r="L8" s="19">
        <f t="shared" si="11"/>
        <v>20</v>
      </c>
      <c r="M8" s="19">
        <f t="shared" si="11"/>
        <v>60</v>
      </c>
      <c r="N8" s="33">
        <f t="shared" si="10"/>
        <v>100</v>
      </c>
      <c r="O8" s="33">
        <f t="shared" ref="O8:X8" si="12">O7/$B7*100</f>
        <v>100</v>
      </c>
      <c r="P8" s="24">
        <f t="shared" si="12"/>
        <v>0</v>
      </c>
      <c r="Q8" s="33">
        <f t="shared" ref="Q8:W8" si="13">Q7/$B7*100</f>
        <v>100</v>
      </c>
      <c r="R8" s="33">
        <f t="shared" si="13"/>
        <v>100</v>
      </c>
      <c r="S8" s="33">
        <f t="shared" si="13"/>
        <v>100</v>
      </c>
      <c r="T8" s="19">
        <f t="shared" si="13"/>
        <v>20</v>
      </c>
      <c r="U8" s="33">
        <f t="shared" si="13"/>
        <v>100</v>
      </c>
      <c r="V8" s="33">
        <f t="shared" si="13"/>
        <v>100</v>
      </c>
      <c r="W8" s="19">
        <f t="shared" si="13"/>
        <v>60</v>
      </c>
      <c r="X8" s="33">
        <f t="shared" si="12"/>
        <v>100</v>
      </c>
      <c r="Y8" s="33">
        <f t="shared" si="10"/>
        <v>100</v>
      </c>
      <c r="Z8" s="24">
        <f t="shared" ref="Z8:AN8" si="14">Z7/$B7*100</f>
        <v>0</v>
      </c>
      <c r="AA8" s="19">
        <f t="shared" si="14"/>
        <v>20</v>
      </c>
      <c r="AB8" s="24">
        <f t="shared" si="14"/>
        <v>0</v>
      </c>
      <c r="AC8" s="24">
        <f t="shared" si="14"/>
        <v>0</v>
      </c>
      <c r="AD8" s="24">
        <f t="shared" si="14"/>
        <v>0</v>
      </c>
      <c r="AE8" s="24">
        <f t="shared" si="14"/>
        <v>0</v>
      </c>
      <c r="AF8" s="24">
        <f t="shared" si="14"/>
        <v>0</v>
      </c>
      <c r="AG8" s="24">
        <f t="shared" si="14"/>
        <v>0</v>
      </c>
      <c r="AH8" s="24">
        <f t="shared" si="14"/>
        <v>0</v>
      </c>
      <c r="AI8" s="24">
        <f t="shared" si="14"/>
        <v>0</v>
      </c>
      <c r="AJ8" s="24">
        <f t="shared" si="14"/>
        <v>0</v>
      </c>
      <c r="AK8" s="24">
        <f t="shared" ref="AK8" si="15">AK7/$B7*100</f>
        <v>0</v>
      </c>
      <c r="AL8" s="24">
        <f t="shared" si="14"/>
        <v>0</v>
      </c>
      <c r="AM8" s="24">
        <f t="shared" si="14"/>
        <v>0</v>
      </c>
      <c r="AN8" s="24">
        <f t="shared" si="14"/>
        <v>0</v>
      </c>
      <c r="AO8" s="24">
        <f t="shared" ref="AO8:BJ8" si="16">AO7/$B7*100</f>
        <v>0</v>
      </c>
      <c r="AP8" s="24">
        <f t="shared" si="16"/>
        <v>0</v>
      </c>
      <c r="AQ8" s="24">
        <f t="shared" si="16"/>
        <v>0</v>
      </c>
      <c r="AR8" s="24">
        <f t="shared" si="16"/>
        <v>0</v>
      </c>
      <c r="AS8" s="24">
        <f t="shared" si="16"/>
        <v>0</v>
      </c>
      <c r="AT8" s="24">
        <f t="shared" si="16"/>
        <v>0</v>
      </c>
      <c r="AU8" s="24">
        <f t="shared" si="16"/>
        <v>0</v>
      </c>
      <c r="AV8" s="24">
        <f t="shared" si="16"/>
        <v>0</v>
      </c>
      <c r="AW8" s="24">
        <f t="shared" si="16"/>
        <v>0</v>
      </c>
      <c r="AX8" s="19">
        <f t="shared" si="16"/>
        <v>20</v>
      </c>
      <c r="AY8" s="24">
        <f t="shared" si="16"/>
        <v>0</v>
      </c>
      <c r="AZ8" s="24">
        <f t="shared" si="16"/>
        <v>0</v>
      </c>
      <c r="BA8" s="24">
        <f t="shared" ref="BA8:BH8" si="17">BA7/$B7*100</f>
        <v>0</v>
      </c>
      <c r="BB8" s="24">
        <f t="shared" si="17"/>
        <v>0</v>
      </c>
      <c r="BC8" s="24">
        <f t="shared" si="17"/>
        <v>0</v>
      </c>
      <c r="BD8" s="24">
        <f t="shared" si="17"/>
        <v>0</v>
      </c>
      <c r="BE8" s="24">
        <f t="shared" si="17"/>
        <v>0</v>
      </c>
      <c r="BF8" s="24">
        <f t="shared" si="17"/>
        <v>0</v>
      </c>
      <c r="BG8" s="24">
        <f t="shared" si="17"/>
        <v>0</v>
      </c>
      <c r="BH8" s="24">
        <f t="shared" si="17"/>
        <v>0</v>
      </c>
      <c r="BI8" s="24">
        <f t="shared" si="16"/>
        <v>0</v>
      </c>
      <c r="BJ8" s="19">
        <f t="shared" si="16"/>
        <v>20</v>
      </c>
      <c r="BK8" s="24">
        <f t="shared" si="10"/>
        <v>0</v>
      </c>
      <c r="BL8" s="24">
        <f t="shared" ref="BL8:BM8" si="18">BL7/$B7*100</f>
        <v>0</v>
      </c>
      <c r="BM8" s="24">
        <f t="shared" si="18"/>
        <v>0</v>
      </c>
      <c r="BN8" s="24">
        <f t="shared" ref="BN8" si="19">BN7/$B7*100</f>
        <v>0</v>
      </c>
      <c r="BO8" s="24">
        <f t="shared" ref="BO8" si="20">BO7/$B7*100</f>
        <v>0</v>
      </c>
      <c r="BP8" s="24">
        <f t="shared" si="10"/>
        <v>0</v>
      </c>
    </row>
    <row r="9" spans="1:69" x14ac:dyDescent="0.25">
      <c r="C9" s="16" t="str">
        <f>IF(C8&gt;=75,"charakt.",IF(AND(C8&gt;0,C8&lt;=5),"unikatowa",IF(C8=0,"brak","")))</f>
        <v>brak</v>
      </c>
      <c r="D9" s="16" t="str">
        <f t="shared" ref="D9:BP9" si="21">IF(D8&gt;=75,"charakt.",IF(AND(D8&gt;0,D8&lt;=5),"unikatowa",IF(D8=0,"brak","")))</f>
        <v>charakt.</v>
      </c>
      <c r="E9" s="16" t="str">
        <f t="shared" si="21"/>
        <v>brak</v>
      </c>
      <c r="F9" s="16" t="str">
        <f t="shared" si="21"/>
        <v>brak</v>
      </c>
      <c r="G9" s="16" t="str">
        <f t="shared" si="21"/>
        <v>brak</v>
      </c>
      <c r="H9" s="16" t="str">
        <f t="shared" si="21"/>
        <v/>
      </c>
      <c r="I9" s="16" t="str">
        <f t="shared" si="21"/>
        <v/>
      </c>
      <c r="J9" s="16" t="str">
        <f t="shared" si="21"/>
        <v/>
      </c>
      <c r="K9" s="16" t="str">
        <f t="shared" si="21"/>
        <v>brak</v>
      </c>
      <c r="L9" s="16" t="str">
        <f t="shared" si="21"/>
        <v/>
      </c>
      <c r="M9" s="16" t="str">
        <f t="shared" si="21"/>
        <v/>
      </c>
      <c r="N9" s="16" t="str">
        <f t="shared" si="21"/>
        <v>charakt.</v>
      </c>
      <c r="O9" s="16" t="str">
        <f t="shared" ref="O9:X9" si="22">IF(O8&gt;=75,"charakt.",IF(AND(O8&gt;0,O8&lt;=5),"unikatowa",IF(O8=0,"brak","")))</f>
        <v>charakt.</v>
      </c>
      <c r="P9" s="16" t="str">
        <f t="shared" si="22"/>
        <v>brak</v>
      </c>
      <c r="Q9" s="16" t="str">
        <f t="shared" ref="Q9:W9" si="23">IF(Q8&gt;=75,"charakt.",IF(AND(Q8&gt;0,Q8&lt;=5),"unikatowa",IF(Q8=0,"brak","")))</f>
        <v>charakt.</v>
      </c>
      <c r="R9" s="16" t="str">
        <f t="shared" si="23"/>
        <v>charakt.</v>
      </c>
      <c r="S9" s="16" t="str">
        <f t="shared" si="23"/>
        <v>charakt.</v>
      </c>
      <c r="T9" s="16" t="str">
        <f t="shared" si="23"/>
        <v/>
      </c>
      <c r="U9" s="16" t="str">
        <f t="shared" si="23"/>
        <v>charakt.</v>
      </c>
      <c r="V9" s="16" t="str">
        <f t="shared" si="23"/>
        <v>charakt.</v>
      </c>
      <c r="W9" s="16" t="str">
        <f t="shared" si="23"/>
        <v/>
      </c>
      <c r="X9" s="16" t="str">
        <f t="shared" si="22"/>
        <v>charakt.</v>
      </c>
      <c r="Y9" s="16" t="str">
        <f t="shared" si="21"/>
        <v>charakt.</v>
      </c>
      <c r="Z9" s="16" t="str">
        <f t="shared" ref="Z9:AN9" si="24">IF(Z8&gt;=75,"charakt.",IF(AND(Z8&gt;0,Z8&lt;=5),"unikatowa",IF(Z8=0,"brak","")))</f>
        <v>brak</v>
      </c>
      <c r="AA9" s="16" t="str">
        <f t="shared" si="24"/>
        <v/>
      </c>
      <c r="AB9" s="16" t="str">
        <f t="shared" si="24"/>
        <v>brak</v>
      </c>
      <c r="AC9" s="16" t="str">
        <f t="shared" si="24"/>
        <v>brak</v>
      </c>
      <c r="AD9" s="16" t="str">
        <f t="shared" si="24"/>
        <v>brak</v>
      </c>
      <c r="AE9" s="16" t="str">
        <f t="shared" si="24"/>
        <v>brak</v>
      </c>
      <c r="AF9" s="16" t="str">
        <f t="shared" si="24"/>
        <v>brak</v>
      </c>
      <c r="AG9" s="16" t="str">
        <f t="shared" si="24"/>
        <v>brak</v>
      </c>
      <c r="AH9" s="16" t="str">
        <f t="shared" si="24"/>
        <v>brak</v>
      </c>
      <c r="AI9" s="16" t="str">
        <f t="shared" si="24"/>
        <v>brak</v>
      </c>
      <c r="AJ9" s="16" t="str">
        <f t="shared" si="24"/>
        <v>brak</v>
      </c>
      <c r="AK9" s="16" t="str">
        <f t="shared" ref="AK9" si="25">IF(AK8&gt;=75,"charakt.",IF(AND(AK8&gt;0,AK8&lt;=5),"unikatowa",IF(AK8=0,"brak","")))</f>
        <v>brak</v>
      </c>
      <c r="AL9" s="16" t="str">
        <f t="shared" si="24"/>
        <v>brak</v>
      </c>
      <c r="AM9" s="16" t="str">
        <f t="shared" si="24"/>
        <v>brak</v>
      </c>
      <c r="AN9" s="16" t="str">
        <f t="shared" si="24"/>
        <v>brak</v>
      </c>
      <c r="AO9" s="16" t="str">
        <f t="shared" ref="AO9:BJ9" si="26">IF(AO8&gt;=75,"charakt.",IF(AND(AO8&gt;0,AO8&lt;=5),"unikatowa",IF(AO8=0,"brak","")))</f>
        <v>brak</v>
      </c>
      <c r="AP9" s="16" t="str">
        <f t="shared" si="26"/>
        <v>brak</v>
      </c>
      <c r="AQ9" s="16" t="str">
        <f t="shared" si="26"/>
        <v>brak</v>
      </c>
      <c r="AR9" s="16" t="str">
        <f t="shared" si="26"/>
        <v>brak</v>
      </c>
      <c r="AS9" s="16" t="str">
        <f t="shared" si="26"/>
        <v>brak</v>
      </c>
      <c r="AT9" s="16" t="str">
        <f t="shared" si="26"/>
        <v>brak</v>
      </c>
      <c r="AU9" s="16" t="str">
        <f t="shared" si="26"/>
        <v>brak</v>
      </c>
      <c r="AV9" s="16" t="str">
        <f t="shared" si="26"/>
        <v>brak</v>
      </c>
      <c r="AW9" s="16" t="str">
        <f t="shared" si="26"/>
        <v>brak</v>
      </c>
      <c r="AX9" s="16" t="str">
        <f t="shared" si="26"/>
        <v/>
      </c>
      <c r="AY9" s="16" t="str">
        <f t="shared" si="26"/>
        <v>brak</v>
      </c>
      <c r="AZ9" s="16" t="str">
        <f t="shared" si="26"/>
        <v>brak</v>
      </c>
      <c r="BA9" s="16" t="str">
        <f t="shared" ref="BA9:BH9" si="27">IF(BA8&gt;=75,"charakt.",IF(AND(BA8&gt;0,BA8&lt;=5),"unikatowa",IF(BA8=0,"brak","")))</f>
        <v>brak</v>
      </c>
      <c r="BB9" s="16" t="str">
        <f t="shared" si="27"/>
        <v>brak</v>
      </c>
      <c r="BC9" s="16" t="str">
        <f t="shared" si="27"/>
        <v>brak</v>
      </c>
      <c r="BD9" s="16" t="str">
        <f t="shared" si="27"/>
        <v>brak</v>
      </c>
      <c r="BE9" s="16" t="str">
        <f t="shared" si="27"/>
        <v>brak</v>
      </c>
      <c r="BF9" s="16" t="str">
        <f t="shared" si="27"/>
        <v>brak</v>
      </c>
      <c r="BG9" s="16" t="str">
        <f t="shared" si="27"/>
        <v>brak</v>
      </c>
      <c r="BH9" s="16" t="str">
        <f t="shared" si="27"/>
        <v>brak</v>
      </c>
      <c r="BI9" s="16" t="str">
        <f t="shared" si="26"/>
        <v>brak</v>
      </c>
      <c r="BJ9" s="16" t="str">
        <f t="shared" si="26"/>
        <v/>
      </c>
      <c r="BK9" s="16" t="str">
        <f t="shared" si="21"/>
        <v>brak</v>
      </c>
      <c r="BL9" s="16" t="str">
        <f t="shared" ref="BL9:BM9" si="28">IF(BL8&gt;=75,"charakt.",IF(AND(BL8&gt;0,BL8&lt;=5),"unikatowa",IF(BL8=0,"brak","")))</f>
        <v>brak</v>
      </c>
      <c r="BM9" s="16" t="str">
        <f t="shared" si="28"/>
        <v>brak</v>
      </c>
      <c r="BN9" s="16" t="str">
        <f t="shared" ref="BN9" si="29">IF(BN8&gt;=75,"charakt.",IF(AND(BN8&gt;0,BN8&lt;=5),"unikatowa",IF(BN8=0,"brak","")))</f>
        <v>brak</v>
      </c>
      <c r="BO9" s="16" t="str">
        <f t="shared" ref="BO9" si="30">IF(BO8&gt;=75,"charakt.",IF(AND(BO8&gt;0,BO8&lt;=5),"unikatowa",IF(BO8=0,"brak","")))</f>
        <v>brak</v>
      </c>
      <c r="BP9" s="16" t="str">
        <f t="shared" si="21"/>
        <v>brak</v>
      </c>
    </row>
  </sheetData>
  <sheetProtection sheet="1" objects="1" scenarios="1" sort="0" autoFilter="0"/>
  <conditionalFormatting sqref="Q2:V6">
    <cfRule type="cellIs" dxfId="29" priority="42" operator="greaterThan">
      <formula>0</formula>
    </cfRule>
  </conditionalFormatting>
  <conditionalFormatting sqref="X2:AG6">
    <cfRule type="cellIs" dxfId="28" priority="31" operator="greaterThan">
      <formula>0</formula>
    </cfRule>
  </conditionalFormatting>
  <conditionalFormatting sqref="AI2:BO6">
    <cfRule type="cellIs" dxfId="27" priority="1" operator="greaterThan">
      <formula>0</formula>
    </cfRule>
  </conditionalFormatting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DB4288-287E-4D78-B580-95E2823B7BCB}">
  <sheetPr codeName="Arkusz29"/>
  <dimension ref="A1:BQ5"/>
  <sheetViews>
    <sheetView workbookViewId="0">
      <pane xSplit="2" ySplit="1" topLeftCell="C2" activePane="bottomRight" state="frozen"/>
      <selection activeCell="P79" sqref="P79"/>
      <selection pane="topRight" activeCell="P79" sqref="P79"/>
      <selection pane="bottomLeft" activeCell="P79" sqref="P79"/>
      <selection pane="bottomRight" activeCell="BK2" sqref="BK2"/>
    </sheetView>
  </sheetViews>
  <sheetFormatPr defaultRowHeight="15" x14ac:dyDescent="0.25"/>
  <cols>
    <col min="1" max="1" width="18.140625" customWidth="1"/>
    <col min="2" max="2" width="9.42578125" customWidth="1"/>
    <col min="3" max="68" width="11.42578125" customWidth="1"/>
    <col min="69" max="69" width="18.85546875" customWidth="1"/>
  </cols>
  <sheetData>
    <row r="1" spans="1:69" x14ac:dyDescent="0.25">
      <c r="A1" s="4" t="s">
        <v>0</v>
      </c>
      <c r="B1" s="4" t="s">
        <v>47</v>
      </c>
      <c r="C1" s="4" t="s">
        <v>43</v>
      </c>
      <c r="D1" s="4" t="s">
        <v>42</v>
      </c>
      <c r="E1" s="4" t="s">
        <v>44</v>
      </c>
      <c r="F1" s="4" t="s">
        <v>45</v>
      </c>
      <c r="G1" s="4" t="s">
        <v>46</v>
      </c>
      <c r="H1" s="4" t="s">
        <v>868</v>
      </c>
      <c r="I1" s="4" t="s">
        <v>869</v>
      </c>
      <c r="J1" s="4" t="s">
        <v>870</v>
      </c>
      <c r="K1" s="4" t="s">
        <v>871</v>
      </c>
      <c r="L1" s="4" t="s">
        <v>872</v>
      </c>
      <c r="M1" s="4" t="s">
        <v>873</v>
      </c>
      <c r="N1" s="4" t="s">
        <v>874</v>
      </c>
      <c r="O1" s="4" t="s">
        <v>875</v>
      </c>
      <c r="P1" s="4" t="s">
        <v>876</v>
      </c>
      <c r="Q1" s="4" t="s">
        <v>877</v>
      </c>
      <c r="R1" s="4" t="s">
        <v>878</v>
      </c>
      <c r="S1" s="4" t="s">
        <v>879</v>
      </c>
      <c r="T1" s="4" t="s">
        <v>880</v>
      </c>
      <c r="U1" s="4" t="s">
        <v>881</v>
      </c>
      <c r="V1" s="4" t="s">
        <v>882</v>
      </c>
      <c r="W1" s="4" t="s">
        <v>883</v>
      </c>
      <c r="X1" s="4" t="s">
        <v>884</v>
      </c>
      <c r="Y1" s="4" t="s">
        <v>885</v>
      </c>
      <c r="Z1" s="4" t="s">
        <v>886</v>
      </c>
      <c r="AA1" s="4" t="s">
        <v>887</v>
      </c>
      <c r="AB1" s="4" t="s">
        <v>888</v>
      </c>
      <c r="AC1" s="4" t="s">
        <v>889</v>
      </c>
      <c r="AD1" s="4" t="s">
        <v>890</v>
      </c>
      <c r="AE1" s="4" t="s">
        <v>891</v>
      </c>
      <c r="AF1" s="4" t="s">
        <v>892</v>
      </c>
      <c r="AG1" s="4" t="s">
        <v>893</v>
      </c>
      <c r="AH1" s="4" t="s">
        <v>894</v>
      </c>
      <c r="AI1" s="4" t="s">
        <v>895</v>
      </c>
      <c r="AJ1" s="4" t="s">
        <v>896</v>
      </c>
      <c r="AK1" s="4" t="s">
        <v>927</v>
      </c>
      <c r="AL1" s="4" t="s">
        <v>897</v>
      </c>
      <c r="AM1" s="4" t="s">
        <v>898</v>
      </c>
      <c r="AN1" s="4" t="s">
        <v>899</v>
      </c>
      <c r="AO1" s="4" t="s">
        <v>900</v>
      </c>
      <c r="AP1" s="4" t="s">
        <v>901</v>
      </c>
      <c r="AQ1" s="4" t="s">
        <v>902</v>
      </c>
      <c r="AR1" s="4" t="s">
        <v>903</v>
      </c>
      <c r="AS1" s="4" t="s">
        <v>904</v>
      </c>
      <c r="AT1" s="4" t="s">
        <v>905</v>
      </c>
      <c r="AU1" s="4" t="s">
        <v>906</v>
      </c>
      <c r="AV1" s="4" t="s">
        <v>907</v>
      </c>
      <c r="AW1" s="4" t="s">
        <v>908</v>
      </c>
      <c r="AX1" s="4" t="s">
        <v>909</v>
      </c>
      <c r="AY1" s="4" t="s">
        <v>910</v>
      </c>
      <c r="AZ1" s="4" t="s">
        <v>911</v>
      </c>
      <c r="BA1" s="4" t="s">
        <v>912</v>
      </c>
      <c r="BB1" s="4" t="s">
        <v>913</v>
      </c>
      <c r="BC1" s="4" t="s">
        <v>914</v>
      </c>
      <c r="BD1" s="4" t="s">
        <v>915</v>
      </c>
      <c r="BE1" s="4" t="s">
        <v>916</v>
      </c>
      <c r="BF1" s="4" t="s">
        <v>917</v>
      </c>
      <c r="BG1" s="4" t="s">
        <v>918</v>
      </c>
      <c r="BH1" s="4" t="s">
        <v>919</v>
      </c>
      <c r="BI1" s="4" t="s">
        <v>920</v>
      </c>
      <c r="BJ1" s="4" t="s">
        <v>921</v>
      </c>
      <c r="BK1" s="4" t="s">
        <v>922</v>
      </c>
      <c r="BL1" s="4" t="s">
        <v>923</v>
      </c>
      <c r="BM1" s="4" t="s">
        <v>924</v>
      </c>
      <c r="BN1" s="4" t="s">
        <v>928</v>
      </c>
      <c r="BO1" s="4" t="s">
        <v>925</v>
      </c>
      <c r="BP1" s="4" t="s">
        <v>926</v>
      </c>
    </row>
    <row r="2" spans="1:69" x14ac:dyDescent="0.25">
      <c r="A2" s="1" t="s">
        <v>821</v>
      </c>
      <c r="B2" s="1" t="s">
        <v>822</v>
      </c>
      <c r="C2" s="12">
        <v>0</v>
      </c>
      <c r="D2" s="8">
        <v>0</v>
      </c>
      <c r="E2" s="2">
        <v>0</v>
      </c>
      <c r="F2" s="8">
        <v>0</v>
      </c>
      <c r="G2" s="8">
        <v>0</v>
      </c>
      <c r="H2" s="46">
        <v>1</v>
      </c>
      <c r="I2" s="12">
        <v>0</v>
      </c>
      <c r="J2" s="12">
        <v>0</v>
      </c>
      <c r="K2" s="8">
        <v>0</v>
      </c>
      <c r="L2" s="8">
        <v>0</v>
      </c>
      <c r="M2" s="47">
        <v>24.766355140186917</v>
      </c>
      <c r="N2" s="47">
        <v>1.7219626168224298</v>
      </c>
      <c r="O2" s="47">
        <v>0.36059190031152599</v>
      </c>
      <c r="P2" s="8">
        <v>0</v>
      </c>
      <c r="Q2" s="12">
        <v>0.54517133956386288</v>
      </c>
      <c r="R2" s="12">
        <v>6.7757009345794383</v>
      </c>
      <c r="S2" s="12">
        <v>20.327102803738317</v>
      </c>
      <c r="T2" s="12">
        <v>0</v>
      </c>
      <c r="U2" s="12">
        <v>17.289719626168225</v>
      </c>
      <c r="V2" s="12">
        <v>23.208722741433021</v>
      </c>
      <c r="W2" s="12">
        <v>0</v>
      </c>
      <c r="X2" s="12">
        <v>31.853582554517129</v>
      </c>
      <c r="Y2" s="12">
        <v>2.2239294858772825</v>
      </c>
      <c r="Z2" s="12">
        <v>0</v>
      </c>
      <c r="AA2" s="8">
        <v>0</v>
      </c>
      <c r="AB2" s="8">
        <v>0</v>
      </c>
      <c r="AC2" s="8">
        <v>0</v>
      </c>
      <c r="AD2" s="8">
        <v>0</v>
      </c>
      <c r="AE2" s="8">
        <v>0</v>
      </c>
      <c r="AF2" s="12">
        <v>0</v>
      </c>
      <c r="AG2" s="8">
        <v>0</v>
      </c>
      <c r="AH2" s="8">
        <v>0</v>
      </c>
      <c r="AI2" s="8">
        <v>0</v>
      </c>
      <c r="AJ2" s="12">
        <v>0</v>
      </c>
      <c r="AK2" s="12">
        <v>0</v>
      </c>
      <c r="AL2" s="8">
        <v>0</v>
      </c>
      <c r="AM2" s="8">
        <v>0</v>
      </c>
      <c r="AN2" s="8">
        <v>0</v>
      </c>
      <c r="AO2" s="12">
        <v>0</v>
      </c>
      <c r="AP2" s="8">
        <v>0</v>
      </c>
      <c r="AQ2" s="8">
        <v>0</v>
      </c>
      <c r="AR2" s="8">
        <v>0</v>
      </c>
      <c r="AS2" s="8">
        <v>0</v>
      </c>
      <c r="AT2" s="8">
        <v>0</v>
      </c>
      <c r="AU2" s="8">
        <v>0.77881619937694702</v>
      </c>
      <c r="AV2" s="12">
        <v>0</v>
      </c>
      <c r="AW2" s="8">
        <v>0</v>
      </c>
      <c r="AX2" s="8">
        <v>0</v>
      </c>
      <c r="AY2" s="8">
        <v>0</v>
      </c>
      <c r="AZ2" s="8">
        <v>0</v>
      </c>
      <c r="BA2" s="12">
        <v>0</v>
      </c>
      <c r="BB2" s="8">
        <v>0</v>
      </c>
      <c r="BC2" s="8">
        <v>0</v>
      </c>
      <c r="BD2" s="12">
        <v>0</v>
      </c>
      <c r="BE2" s="8">
        <v>0</v>
      </c>
      <c r="BF2" s="8">
        <v>0</v>
      </c>
      <c r="BG2" s="8">
        <v>0</v>
      </c>
      <c r="BH2" s="8">
        <v>0</v>
      </c>
      <c r="BI2" s="8">
        <v>0</v>
      </c>
      <c r="BJ2" s="12">
        <v>0</v>
      </c>
      <c r="BK2" s="8">
        <v>2.3364485981308412</v>
      </c>
      <c r="BL2" s="12">
        <v>0</v>
      </c>
      <c r="BM2" s="8">
        <v>0</v>
      </c>
      <c r="BN2" s="8">
        <v>0</v>
      </c>
      <c r="BO2" s="12">
        <v>0</v>
      </c>
      <c r="BP2" s="8">
        <v>0</v>
      </c>
    </row>
    <row r="3" spans="1:69" x14ac:dyDescent="0.25">
      <c r="A3" s="6" t="s">
        <v>48</v>
      </c>
      <c r="B3" s="22">
        <f>COUNT(C2:C2)</f>
        <v>1</v>
      </c>
      <c r="C3" s="28">
        <v>0</v>
      </c>
      <c r="D3" s="29">
        <v>0</v>
      </c>
      <c r="E3" s="29">
        <v>0</v>
      </c>
      <c r="F3" s="29">
        <v>0</v>
      </c>
      <c r="G3" s="29">
        <v>0</v>
      </c>
      <c r="H3" s="29">
        <v>1</v>
      </c>
      <c r="I3" s="29">
        <v>0</v>
      </c>
      <c r="J3" s="29">
        <v>0</v>
      </c>
      <c r="K3" s="29">
        <v>0</v>
      </c>
      <c r="L3" s="29">
        <v>0</v>
      </c>
      <c r="M3" s="29">
        <v>1</v>
      </c>
      <c r="N3" s="29">
        <v>1</v>
      </c>
      <c r="O3" s="29">
        <v>1</v>
      </c>
      <c r="P3" s="29">
        <v>0</v>
      </c>
      <c r="Q3" s="28">
        <v>1</v>
      </c>
      <c r="R3" s="29">
        <v>1</v>
      </c>
      <c r="S3" s="29">
        <v>1</v>
      </c>
      <c r="T3" s="29">
        <v>0</v>
      </c>
      <c r="U3" s="29">
        <v>1</v>
      </c>
      <c r="V3" s="29">
        <v>1</v>
      </c>
      <c r="W3" s="29">
        <v>0</v>
      </c>
      <c r="X3" s="29">
        <v>1</v>
      </c>
      <c r="Y3" s="29">
        <v>1</v>
      </c>
      <c r="Z3" s="29">
        <v>0</v>
      </c>
      <c r="AA3" s="29">
        <v>0</v>
      </c>
      <c r="AB3" s="29">
        <v>0</v>
      </c>
      <c r="AC3" s="29">
        <v>0</v>
      </c>
      <c r="AD3" s="29">
        <v>0</v>
      </c>
      <c r="AE3" s="29">
        <v>0</v>
      </c>
      <c r="AF3" s="28">
        <v>0</v>
      </c>
      <c r="AG3" s="29">
        <v>0</v>
      </c>
      <c r="AH3" s="29">
        <v>0</v>
      </c>
      <c r="AI3" s="29">
        <v>0</v>
      </c>
      <c r="AJ3" s="29">
        <v>0</v>
      </c>
      <c r="AK3" s="29">
        <v>0</v>
      </c>
      <c r="AL3" s="29">
        <v>0</v>
      </c>
      <c r="AM3" s="29">
        <v>0</v>
      </c>
      <c r="AN3" s="29">
        <v>0</v>
      </c>
      <c r="AO3" s="29">
        <v>0</v>
      </c>
      <c r="AP3" s="29">
        <v>0</v>
      </c>
      <c r="AQ3" s="29">
        <v>0</v>
      </c>
      <c r="AR3" s="29">
        <v>0</v>
      </c>
      <c r="AS3" s="29">
        <v>0</v>
      </c>
      <c r="AT3" s="29">
        <v>0</v>
      </c>
      <c r="AU3" s="29">
        <v>1</v>
      </c>
      <c r="AV3" s="29">
        <v>0</v>
      </c>
      <c r="AW3" s="29">
        <v>0</v>
      </c>
      <c r="AX3" s="29">
        <v>0</v>
      </c>
      <c r="AY3" s="29">
        <v>0</v>
      </c>
      <c r="AZ3" s="29">
        <v>0</v>
      </c>
      <c r="BA3" s="29">
        <v>0</v>
      </c>
      <c r="BB3" s="29">
        <v>0</v>
      </c>
      <c r="BC3" s="29">
        <v>0</v>
      </c>
      <c r="BD3" s="28">
        <v>0</v>
      </c>
      <c r="BE3" s="29">
        <v>0</v>
      </c>
      <c r="BF3" s="28">
        <v>0</v>
      </c>
      <c r="BG3" s="29">
        <v>0</v>
      </c>
      <c r="BH3" s="28">
        <v>0</v>
      </c>
      <c r="BI3" s="29">
        <v>0</v>
      </c>
      <c r="BJ3" s="29">
        <v>0</v>
      </c>
      <c r="BK3" s="29">
        <v>1</v>
      </c>
      <c r="BL3" s="29">
        <v>0</v>
      </c>
      <c r="BM3" s="29">
        <v>0</v>
      </c>
      <c r="BN3" s="29">
        <v>0</v>
      </c>
      <c r="BO3" s="29">
        <v>0</v>
      </c>
      <c r="BP3" s="29">
        <v>0</v>
      </c>
      <c r="BQ3" t="s">
        <v>867</v>
      </c>
    </row>
    <row r="4" spans="1:69" x14ac:dyDescent="0.25">
      <c r="A4" s="6" t="s">
        <v>49</v>
      </c>
      <c r="C4" s="24">
        <f>C3/$B3*100</f>
        <v>0</v>
      </c>
      <c r="D4" s="24">
        <f t="shared" ref="D4:BP4" si="0">D3/$B3*100</f>
        <v>0</v>
      </c>
      <c r="E4" s="24">
        <f t="shared" si="0"/>
        <v>0</v>
      </c>
      <c r="F4" s="24">
        <f t="shared" si="0"/>
        <v>0</v>
      </c>
      <c r="G4" s="24">
        <f t="shared" si="0"/>
        <v>0</v>
      </c>
      <c r="H4" s="33">
        <f t="shared" si="0"/>
        <v>100</v>
      </c>
      <c r="I4" s="24">
        <f t="shared" si="0"/>
        <v>0</v>
      </c>
      <c r="J4" s="24">
        <f t="shared" ref="J4:M4" si="1">J3/$B3*100</f>
        <v>0</v>
      </c>
      <c r="K4" s="24">
        <f t="shared" si="1"/>
        <v>0</v>
      </c>
      <c r="L4" s="24">
        <f t="shared" si="1"/>
        <v>0</v>
      </c>
      <c r="M4" s="33">
        <f t="shared" si="1"/>
        <v>100</v>
      </c>
      <c r="N4" s="33">
        <f t="shared" si="0"/>
        <v>100</v>
      </c>
      <c r="O4" s="33">
        <f t="shared" ref="O4:X4" si="2">O3/$B3*100</f>
        <v>100</v>
      </c>
      <c r="P4" s="24">
        <f t="shared" si="2"/>
        <v>0</v>
      </c>
      <c r="Q4" s="33">
        <f t="shared" ref="Q4:W4" si="3">Q3/$B3*100</f>
        <v>100</v>
      </c>
      <c r="R4" s="33">
        <f t="shared" si="3"/>
        <v>100</v>
      </c>
      <c r="S4" s="33">
        <f t="shared" si="3"/>
        <v>100</v>
      </c>
      <c r="T4" s="24">
        <f t="shared" si="3"/>
        <v>0</v>
      </c>
      <c r="U4" s="33">
        <f t="shared" si="3"/>
        <v>100</v>
      </c>
      <c r="V4" s="33">
        <f t="shared" si="3"/>
        <v>100</v>
      </c>
      <c r="W4" s="24">
        <f t="shared" si="3"/>
        <v>0</v>
      </c>
      <c r="X4" s="33">
        <f t="shared" si="2"/>
        <v>100</v>
      </c>
      <c r="Y4" s="33">
        <f t="shared" si="0"/>
        <v>100</v>
      </c>
      <c r="Z4" s="24">
        <f t="shared" ref="Z4:AN4" si="4">Z3/$B3*100</f>
        <v>0</v>
      </c>
      <c r="AA4" s="24">
        <f t="shared" si="4"/>
        <v>0</v>
      </c>
      <c r="AB4" s="24">
        <f t="shared" si="4"/>
        <v>0</v>
      </c>
      <c r="AC4" s="24">
        <f t="shared" si="4"/>
        <v>0</v>
      </c>
      <c r="AD4" s="24">
        <f t="shared" si="4"/>
        <v>0</v>
      </c>
      <c r="AE4" s="24">
        <f t="shared" si="4"/>
        <v>0</v>
      </c>
      <c r="AF4" s="24">
        <f t="shared" si="4"/>
        <v>0</v>
      </c>
      <c r="AG4" s="24">
        <f t="shared" si="4"/>
        <v>0</v>
      </c>
      <c r="AH4" s="24">
        <f t="shared" si="4"/>
        <v>0</v>
      </c>
      <c r="AI4" s="24">
        <f t="shared" si="4"/>
        <v>0</v>
      </c>
      <c r="AJ4" s="24">
        <f t="shared" si="4"/>
        <v>0</v>
      </c>
      <c r="AK4" s="24">
        <f t="shared" ref="AK4" si="5">AK3/$B3*100</f>
        <v>0</v>
      </c>
      <c r="AL4" s="24">
        <f t="shared" si="4"/>
        <v>0</v>
      </c>
      <c r="AM4" s="24">
        <f t="shared" si="4"/>
        <v>0</v>
      </c>
      <c r="AN4" s="24">
        <f t="shared" si="4"/>
        <v>0</v>
      </c>
      <c r="AO4" s="24">
        <f t="shared" ref="AO4:BJ4" si="6">AO3/$B3*100</f>
        <v>0</v>
      </c>
      <c r="AP4" s="24">
        <f t="shared" si="6"/>
        <v>0</v>
      </c>
      <c r="AQ4" s="24">
        <f t="shared" si="6"/>
        <v>0</v>
      </c>
      <c r="AR4" s="24">
        <f t="shared" si="6"/>
        <v>0</v>
      </c>
      <c r="AS4" s="24">
        <f t="shared" si="6"/>
        <v>0</v>
      </c>
      <c r="AT4" s="24">
        <f t="shared" si="6"/>
        <v>0</v>
      </c>
      <c r="AU4" s="33">
        <f t="shared" si="6"/>
        <v>100</v>
      </c>
      <c r="AV4" s="24">
        <f t="shared" si="6"/>
        <v>0</v>
      </c>
      <c r="AW4" s="24">
        <f t="shared" si="6"/>
        <v>0</v>
      </c>
      <c r="AX4" s="24">
        <f t="shared" si="6"/>
        <v>0</v>
      </c>
      <c r="AY4" s="24">
        <f t="shared" si="6"/>
        <v>0</v>
      </c>
      <c r="AZ4" s="24">
        <f t="shared" si="6"/>
        <v>0</v>
      </c>
      <c r="BA4" s="24">
        <f t="shared" ref="BA4:BH4" si="7">BA3/$B3*100</f>
        <v>0</v>
      </c>
      <c r="BB4" s="24">
        <f t="shared" si="7"/>
        <v>0</v>
      </c>
      <c r="BC4" s="24">
        <f t="shared" si="7"/>
        <v>0</v>
      </c>
      <c r="BD4" s="24">
        <f t="shared" si="7"/>
        <v>0</v>
      </c>
      <c r="BE4" s="24">
        <f t="shared" si="7"/>
        <v>0</v>
      </c>
      <c r="BF4" s="24">
        <f t="shared" si="7"/>
        <v>0</v>
      </c>
      <c r="BG4" s="24">
        <f t="shared" si="7"/>
        <v>0</v>
      </c>
      <c r="BH4" s="24">
        <f t="shared" si="7"/>
        <v>0</v>
      </c>
      <c r="BI4" s="24">
        <f t="shared" si="6"/>
        <v>0</v>
      </c>
      <c r="BJ4" s="24">
        <f t="shared" si="6"/>
        <v>0</v>
      </c>
      <c r="BK4" s="33">
        <f t="shared" si="0"/>
        <v>100</v>
      </c>
      <c r="BL4" s="24">
        <f t="shared" ref="BL4:BM4" si="8">BL3/$B3*100</f>
        <v>0</v>
      </c>
      <c r="BM4" s="24">
        <f t="shared" si="8"/>
        <v>0</v>
      </c>
      <c r="BN4" s="24">
        <f t="shared" ref="BN4" si="9">BN3/$B3*100</f>
        <v>0</v>
      </c>
      <c r="BO4" s="24">
        <f t="shared" ref="BO4" si="10">BO3/$B3*100</f>
        <v>0</v>
      </c>
      <c r="BP4" s="24">
        <f t="shared" si="0"/>
        <v>0</v>
      </c>
    </row>
    <row r="5" spans="1:69" x14ac:dyDescent="0.25">
      <c r="C5" s="16" t="str">
        <f>IF(C4&gt;=75,"charakt.",IF(AND(C4&gt;0,C4&lt;=5),"unikatowa",IF(C4=0,"brak","")))</f>
        <v>brak</v>
      </c>
      <c r="D5" s="16" t="str">
        <f t="shared" ref="D5:BP5" si="11">IF(D4&gt;=75,"charakt.",IF(AND(D4&gt;0,D4&lt;=5),"unikatowa",IF(D4=0,"brak","")))</f>
        <v>brak</v>
      </c>
      <c r="E5" s="16" t="str">
        <f t="shared" si="11"/>
        <v>brak</v>
      </c>
      <c r="F5" s="16" t="str">
        <f t="shared" si="11"/>
        <v>brak</v>
      </c>
      <c r="G5" s="16" t="str">
        <f t="shared" si="11"/>
        <v>brak</v>
      </c>
      <c r="H5" s="16" t="str">
        <f t="shared" si="11"/>
        <v>charakt.</v>
      </c>
      <c r="I5" s="16" t="str">
        <f t="shared" si="11"/>
        <v>brak</v>
      </c>
      <c r="J5" s="16" t="str">
        <f t="shared" si="11"/>
        <v>brak</v>
      </c>
      <c r="K5" s="16" t="str">
        <f t="shared" si="11"/>
        <v>brak</v>
      </c>
      <c r="L5" s="16" t="str">
        <f t="shared" si="11"/>
        <v>brak</v>
      </c>
      <c r="M5" s="16" t="str">
        <f t="shared" si="11"/>
        <v>charakt.</v>
      </c>
      <c r="N5" s="16" t="str">
        <f t="shared" si="11"/>
        <v>charakt.</v>
      </c>
      <c r="O5" s="16" t="str">
        <f t="shared" ref="O5:X5" si="12">IF(O4&gt;=75,"charakt.",IF(AND(O4&gt;0,O4&lt;=5),"unikatowa",IF(O4=0,"brak","")))</f>
        <v>charakt.</v>
      </c>
      <c r="P5" s="16" t="str">
        <f t="shared" si="12"/>
        <v>brak</v>
      </c>
      <c r="Q5" s="16" t="str">
        <f t="shared" ref="Q5:W5" si="13">IF(Q4&gt;=75,"charakt.",IF(AND(Q4&gt;0,Q4&lt;=5),"unikatowa",IF(Q4=0,"brak","")))</f>
        <v>charakt.</v>
      </c>
      <c r="R5" s="16" t="str">
        <f t="shared" si="13"/>
        <v>charakt.</v>
      </c>
      <c r="S5" s="16" t="str">
        <f t="shared" si="13"/>
        <v>charakt.</v>
      </c>
      <c r="T5" s="16" t="str">
        <f t="shared" si="13"/>
        <v>brak</v>
      </c>
      <c r="U5" s="16" t="str">
        <f t="shared" si="13"/>
        <v>charakt.</v>
      </c>
      <c r="V5" s="16" t="str">
        <f t="shared" si="13"/>
        <v>charakt.</v>
      </c>
      <c r="W5" s="16" t="str">
        <f t="shared" si="13"/>
        <v>brak</v>
      </c>
      <c r="X5" s="16" t="str">
        <f t="shared" si="12"/>
        <v>charakt.</v>
      </c>
      <c r="Y5" s="16" t="str">
        <f t="shared" si="11"/>
        <v>charakt.</v>
      </c>
      <c r="Z5" s="16" t="str">
        <f t="shared" ref="Z5:AN5" si="14">IF(Z4&gt;=75,"charakt.",IF(AND(Z4&gt;0,Z4&lt;=5),"unikatowa",IF(Z4=0,"brak","")))</f>
        <v>brak</v>
      </c>
      <c r="AA5" s="16" t="str">
        <f t="shared" si="14"/>
        <v>brak</v>
      </c>
      <c r="AB5" s="16" t="str">
        <f t="shared" si="14"/>
        <v>brak</v>
      </c>
      <c r="AC5" s="16" t="str">
        <f t="shared" si="14"/>
        <v>brak</v>
      </c>
      <c r="AD5" s="16" t="str">
        <f t="shared" si="14"/>
        <v>brak</v>
      </c>
      <c r="AE5" s="16" t="str">
        <f t="shared" si="14"/>
        <v>brak</v>
      </c>
      <c r="AF5" s="16" t="str">
        <f t="shared" si="14"/>
        <v>brak</v>
      </c>
      <c r="AG5" s="16" t="str">
        <f t="shared" si="14"/>
        <v>brak</v>
      </c>
      <c r="AH5" s="16" t="str">
        <f t="shared" si="14"/>
        <v>brak</v>
      </c>
      <c r="AI5" s="16" t="str">
        <f t="shared" si="14"/>
        <v>brak</v>
      </c>
      <c r="AJ5" s="16" t="str">
        <f t="shared" si="14"/>
        <v>brak</v>
      </c>
      <c r="AK5" s="16" t="str">
        <f t="shared" ref="AK5" si="15">IF(AK4&gt;=75,"charakt.",IF(AND(AK4&gt;0,AK4&lt;=5),"unikatowa",IF(AK4=0,"brak","")))</f>
        <v>brak</v>
      </c>
      <c r="AL5" s="16" t="str">
        <f t="shared" si="14"/>
        <v>brak</v>
      </c>
      <c r="AM5" s="16" t="str">
        <f t="shared" si="14"/>
        <v>brak</v>
      </c>
      <c r="AN5" s="16" t="str">
        <f t="shared" si="14"/>
        <v>brak</v>
      </c>
      <c r="AO5" s="16" t="str">
        <f t="shared" ref="AO5:BJ5" si="16">IF(AO4&gt;=75,"charakt.",IF(AND(AO4&gt;0,AO4&lt;=5),"unikatowa",IF(AO4=0,"brak","")))</f>
        <v>brak</v>
      </c>
      <c r="AP5" s="16" t="str">
        <f t="shared" si="16"/>
        <v>brak</v>
      </c>
      <c r="AQ5" s="16" t="str">
        <f t="shared" si="16"/>
        <v>brak</v>
      </c>
      <c r="AR5" s="16" t="str">
        <f t="shared" si="16"/>
        <v>brak</v>
      </c>
      <c r="AS5" s="16" t="str">
        <f t="shared" si="16"/>
        <v>brak</v>
      </c>
      <c r="AT5" s="16" t="str">
        <f t="shared" si="16"/>
        <v>brak</v>
      </c>
      <c r="AU5" s="16" t="str">
        <f t="shared" si="16"/>
        <v>charakt.</v>
      </c>
      <c r="AV5" s="16" t="str">
        <f t="shared" si="16"/>
        <v>brak</v>
      </c>
      <c r="AW5" s="16" t="str">
        <f t="shared" si="16"/>
        <v>brak</v>
      </c>
      <c r="AX5" s="16" t="str">
        <f t="shared" si="16"/>
        <v>brak</v>
      </c>
      <c r="AY5" s="16" t="str">
        <f t="shared" si="16"/>
        <v>brak</v>
      </c>
      <c r="AZ5" s="16" t="str">
        <f t="shared" si="16"/>
        <v>brak</v>
      </c>
      <c r="BA5" s="16" t="str">
        <f t="shared" ref="BA5:BH5" si="17">IF(BA4&gt;=75,"charakt.",IF(AND(BA4&gt;0,BA4&lt;=5),"unikatowa",IF(BA4=0,"brak","")))</f>
        <v>brak</v>
      </c>
      <c r="BB5" s="16" t="str">
        <f t="shared" si="17"/>
        <v>brak</v>
      </c>
      <c r="BC5" s="16" t="str">
        <f t="shared" si="17"/>
        <v>brak</v>
      </c>
      <c r="BD5" s="16" t="str">
        <f t="shared" si="17"/>
        <v>brak</v>
      </c>
      <c r="BE5" s="16" t="str">
        <f t="shared" si="17"/>
        <v>brak</v>
      </c>
      <c r="BF5" s="16" t="str">
        <f t="shared" si="17"/>
        <v>brak</v>
      </c>
      <c r="BG5" s="16" t="str">
        <f t="shared" si="17"/>
        <v>brak</v>
      </c>
      <c r="BH5" s="16" t="str">
        <f t="shared" si="17"/>
        <v>brak</v>
      </c>
      <c r="BI5" s="16" t="str">
        <f t="shared" si="16"/>
        <v>brak</v>
      </c>
      <c r="BJ5" s="16" t="str">
        <f t="shared" si="16"/>
        <v>brak</v>
      </c>
      <c r="BK5" s="16" t="str">
        <f t="shared" si="11"/>
        <v>charakt.</v>
      </c>
      <c r="BL5" s="16" t="str">
        <f t="shared" ref="BL5:BM5" si="18">IF(BL4&gt;=75,"charakt.",IF(AND(BL4&gt;0,BL4&lt;=5),"unikatowa",IF(BL4=0,"brak","")))</f>
        <v>brak</v>
      </c>
      <c r="BM5" s="16" t="str">
        <f t="shared" si="18"/>
        <v>brak</v>
      </c>
      <c r="BN5" s="16" t="str">
        <f t="shared" ref="BN5" si="19">IF(BN4&gt;=75,"charakt.",IF(AND(BN4&gt;0,BN4&lt;=5),"unikatowa",IF(BN4=0,"brak","")))</f>
        <v>brak</v>
      </c>
      <c r="BO5" s="16" t="str">
        <f t="shared" ref="BO5" si="20">IF(BO4&gt;=75,"charakt.",IF(AND(BO4&gt;0,BO4&lt;=5),"unikatowa",IF(BO4=0,"brak","")))</f>
        <v>brak</v>
      </c>
      <c r="BP5" s="16" t="str">
        <f t="shared" si="11"/>
        <v>brak</v>
      </c>
    </row>
  </sheetData>
  <sheetProtection sheet="1" objects="1" scenarios="1" sort="0" autoFilter="0"/>
  <conditionalFormatting sqref="Q2:V2">
    <cfRule type="cellIs" dxfId="26" priority="43" operator="greaterThan">
      <formula>0</formula>
    </cfRule>
  </conditionalFormatting>
  <conditionalFormatting sqref="X2:AG2">
    <cfRule type="cellIs" dxfId="25" priority="32" operator="greaterThan">
      <formula>0</formula>
    </cfRule>
  </conditionalFormatting>
  <conditionalFormatting sqref="AI2:BN2">
    <cfRule type="cellIs" dxfId="24" priority="2" operator="greaterThan">
      <formula>0</formula>
    </cfRule>
  </conditionalFormatting>
  <conditionalFormatting sqref="BP2">
    <cfRule type="cellIs" dxfId="23" priority="1" operator="greaterThan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428F7E-02C3-4514-9FDF-C14C4CD8256B}">
  <sheetPr codeName="Arkusz3"/>
  <dimension ref="A1:BQ19"/>
  <sheetViews>
    <sheetView workbookViewId="0">
      <pane xSplit="2" ySplit="1" topLeftCell="AX2" activePane="bottomRight" state="frozen"/>
      <selection activeCell="P79" sqref="P79"/>
      <selection pane="topRight" activeCell="P79" sqref="P79"/>
      <selection pane="bottomLeft" activeCell="P79" sqref="P79"/>
      <selection pane="bottomRight" activeCell="BJ14" sqref="BJ14"/>
    </sheetView>
  </sheetViews>
  <sheetFormatPr defaultRowHeight="15" x14ac:dyDescent="0.25"/>
  <cols>
    <col min="1" max="1" width="18.140625" customWidth="1"/>
    <col min="2" max="2" width="9.42578125" customWidth="1"/>
    <col min="3" max="68" width="11.42578125" customWidth="1"/>
    <col min="69" max="69" width="16.85546875" customWidth="1"/>
  </cols>
  <sheetData>
    <row r="1" spans="1:68" x14ac:dyDescent="0.25">
      <c r="A1" s="4" t="s">
        <v>0</v>
      </c>
      <c r="B1" s="4" t="s">
        <v>47</v>
      </c>
      <c r="C1" s="4" t="s">
        <v>43</v>
      </c>
      <c r="D1" s="4" t="s">
        <v>42</v>
      </c>
      <c r="E1" s="4" t="s">
        <v>44</v>
      </c>
      <c r="F1" s="4" t="s">
        <v>45</v>
      </c>
      <c r="G1" s="4" t="s">
        <v>46</v>
      </c>
      <c r="H1" s="4" t="s">
        <v>868</v>
      </c>
      <c r="I1" s="4" t="s">
        <v>869</v>
      </c>
      <c r="J1" s="4" t="s">
        <v>870</v>
      </c>
      <c r="K1" s="4" t="s">
        <v>871</v>
      </c>
      <c r="L1" s="4" t="s">
        <v>872</v>
      </c>
      <c r="M1" s="4" t="s">
        <v>873</v>
      </c>
      <c r="N1" s="4" t="s">
        <v>874</v>
      </c>
      <c r="O1" s="4" t="s">
        <v>875</v>
      </c>
      <c r="P1" s="4" t="s">
        <v>876</v>
      </c>
      <c r="Q1" s="4" t="s">
        <v>877</v>
      </c>
      <c r="R1" s="4" t="s">
        <v>878</v>
      </c>
      <c r="S1" s="4" t="s">
        <v>879</v>
      </c>
      <c r="T1" s="4" t="s">
        <v>880</v>
      </c>
      <c r="U1" s="4" t="s">
        <v>881</v>
      </c>
      <c r="V1" s="4" t="s">
        <v>882</v>
      </c>
      <c r="W1" s="4" t="s">
        <v>883</v>
      </c>
      <c r="X1" s="4" t="s">
        <v>884</v>
      </c>
      <c r="Y1" s="4" t="s">
        <v>885</v>
      </c>
      <c r="Z1" s="4" t="s">
        <v>886</v>
      </c>
      <c r="AA1" s="4" t="s">
        <v>887</v>
      </c>
      <c r="AB1" s="4" t="s">
        <v>888</v>
      </c>
      <c r="AC1" s="4" t="s">
        <v>889</v>
      </c>
      <c r="AD1" s="4" t="s">
        <v>890</v>
      </c>
      <c r="AE1" s="4" t="s">
        <v>891</v>
      </c>
      <c r="AF1" s="4" t="s">
        <v>892</v>
      </c>
      <c r="AG1" s="4" t="s">
        <v>893</v>
      </c>
      <c r="AH1" s="4" t="s">
        <v>894</v>
      </c>
      <c r="AI1" s="4" t="s">
        <v>895</v>
      </c>
      <c r="AJ1" s="4" t="s">
        <v>896</v>
      </c>
      <c r="AK1" s="4" t="s">
        <v>927</v>
      </c>
      <c r="AL1" s="4" t="s">
        <v>897</v>
      </c>
      <c r="AM1" s="4" t="s">
        <v>898</v>
      </c>
      <c r="AN1" s="4" t="s">
        <v>899</v>
      </c>
      <c r="AO1" s="4" t="s">
        <v>900</v>
      </c>
      <c r="AP1" s="4" t="s">
        <v>901</v>
      </c>
      <c r="AQ1" s="4" t="s">
        <v>902</v>
      </c>
      <c r="AR1" s="4" t="s">
        <v>903</v>
      </c>
      <c r="AS1" s="4" t="s">
        <v>904</v>
      </c>
      <c r="AT1" s="4" t="s">
        <v>905</v>
      </c>
      <c r="AU1" s="4" t="s">
        <v>906</v>
      </c>
      <c r="AV1" s="4" t="s">
        <v>907</v>
      </c>
      <c r="AW1" s="4" t="s">
        <v>908</v>
      </c>
      <c r="AX1" s="4" t="s">
        <v>909</v>
      </c>
      <c r="AY1" s="4" t="s">
        <v>910</v>
      </c>
      <c r="AZ1" s="4" t="s">
        <v>911</v>
      </c>
      <c r="BA1" s="4" t="s">
        <v>912</v>
      </c>
      <c r="BB1" s="4" t="s">
        <v>913</v>
      </c>
      <c r="BC1" s="4" t="s">
        <v>914</v>
      </c>
      <c r="BD1" s="4" t="s">
        <v>915</v>
      </c>
      <c r="BE1" s="4" t="s">
        <v>916</v>
      </c>
      <c r="BF1" s="4" t="s">
        <v>917</v>
      </c>
      <c r="BG1" s="4" t="s">
        <v>918</v>
      </c>
      <c r="BH1" s="4" t="s">
        <v>919</v>
      </c>
      <c r="BI1" s="4" t="s">
        <v>920</v>
      </c>
      <c r="BJ1" s="4" t="s">
        <v>921</v>
      </c>
      <c r="BK1" s="4" t="s">
        <v>922</v>
      </c>
      <c r="BL1" s="4" t="s">
        <v>923</v>
      </c>
      <c r="BM1" s="4" t="s">
        <v>924</v>
      </c>
      <c r="BN1" s="4" t="s">
        <v>928</v>
      </c>
      <c r="BO1" s="4" t="s">
        <v>925</v>
      </c>
      <c r="BP1" s="4" t="s">
        <v>926</v>
      </c>
    </row>
    <row r="2" spans="1:68" x14ac:dyDescent="0.25">
      <c r="A2" s="1" t="s">
        <v>50</v>
      </c>
      <c r="B2" s="1" t="s">
        <v>51</v>
      </c>
      <c r="C2" s="8">
        <v>0</v>
      </c>
      <c r="D2" s="8">
        <v>0</v>
      </c>
      <c r="E2" s="2">
        <v>0</v>
      </c>
      <c r="F2" s="8">
        <v>0</v>
      </c>
      <c r="G2" s="8">
        <v>0</v>
      </c>
      <c r="H2" s="3">
        <v>3</v>
      </c>
      <c r="I2" s="9">
        <v>3.7366318773353999</v>
      </c>
      <c r="J2" s="9">
        <v>0.19327406262079599</v>
      </c>
      <c r="K2" s="8">
        <v>0</v>
      </c>
      <c r="L2" s="9">
        <v>3.8654812524159303E-2</v>
      </c>
      <c r="M2" s="9">
        <v>6.8934415668084004</v>
      </c>
      <c r="N2" s="9">
        <v>0.75479963922174997</v>
      </c>
      <c r="O2" s="9">
        <v>4.8264398917665199</v>
      </c>
      <c r="P2" s="8">
        <v>0</v>
      </c>
      <c r="Q2" s="8">
        <v>25.473521453421</v>
      </c>
      <c r="R2" s="8">
        <v>7.2542198170338903</v>
      </c>
      <c r="S2" s="8">
        <v>54.116737533822999</v>
      </c>
      <c r="T2" s="8">
        <v>0</v>
      </c>
      <c r="U2" s="8">
        <v>5.3343641283339798</v>
      </c>
      <c r="V2" s="8">
        <v>0.231928875144956</v>
      </c>
      <c r="W2" s="9">
        <v>2.3064038139415</v>
      </c>
      <c r="X2" s="8">
        <v>7.5892281922432696</v>
      </c>
      <c r="Y2" s="8">
        <v>1.91014774544302</v>
      </c>
      <c r="Z2" s="8">
        <v>0.38654812524159299</v>
      </c>
      <c r="AA2" s="8">
        <v>0</v>
      </c>
      <c r="AB2" s="8">
        <v>0</v>
      </c>
      <c r="AC2" s="8">
        <v>0</v>
      </c>
      <c r="AD2" s="8">
        <v>0</v>
      </c>
      <c r="AE2" s="8">
        <v>0</v>
      </c>
      <c r="AF2" s="8">
        <v>1.0307950006442499</v>
      </c>
      <c r="AG2" s="8">
        <v>0.64424687540265402</v>
      </c>
      <c r="AH2" s="8">
        <v>0</v>
      </c>
      <c r="AI2" s="8">
        <v>0</v>
      </c>
      <c r="AJ2" s="8">
        <v>0</v>
      </c>
      <c r="AK2" s="8">
        <v>0</v>
      </c>
      <c r="AL2" s="8">
        <v>0</v>
      </c>
      <c r="AM2" s="8">
        <v>0</v>
      </c>
      <c r="AN2" s="8">
        <v>0</v>
      </c>
      <c r="AO2" s="8">
        <v>0</v>
      </c>
      <c r="AP2" s="8">
        <v>0</v>
      </c>
      <c r="AQ2" s="8">
        <v>0</v>
      </c>
      <c r="AR2" s="8">
        <v>0</v>
      </c>
      <c r="AS2" s="8">
        <v>0</v>
      </c>
      <c r="AT2" s="8">
        <v>0</v>
      </c>
      <c r="AU2" s="8">
        <v>0</v>
      </c>
      <c r="AV2" s="8">
        <v>0</v>
      </c>
      <c r="AW2" s="8">
        <v>0</v>
      </c>
      <c r="AX2" s="8">
        <v>0</v>
      </c>
      <c r="AY2" s="8">
        <v>0</v>
      </c>
      <c r="AZ2" s="8">
        <v>0</v>
      </c>
      <c r="BA2" s="8">
        <v>0</v>
      </c>
      <c r="BB2" s="8">
        <v>0</v>
      </c>
      <c r="BC2" s="8">
        <v>0</v>
      </c>
      <c r="BD2" s="8">
        <v>0</v>
      </c>
      <c r="BE2" s="8">
        <v>0</v>
      </c>
      <c r="BF2" s="8">
        <v>0</v>
      </c>
      <c r="BG2" s="8">
        <v>0</v>
      </c>
      <c r="BH2" s="8">
        <v>0</v>
      </c>
      <c r="BI2" s="8">
        <v>0</v>
      </c>
      <c r="BJ2" s="8">
        <v>0</v>
      </c>
      <c r="BK2" s="8">
        <v>0</v>
      </c>
      <c r="BL2" s="8">
        <v>0</v>
      </c>
      <c r="BM2" s="8">
        <v>0</v>
      </c>
      <c r="BN2" s="8">
        <v>0</v>
      </c>
      <c r="BO2" s="8">
        <v>0</v>
      </c>
      <c r="BP2" s="8">
        <v>0</v>
      </c>
    </row>
    <row r="3" spans="1:68" x14ac:dyDescent="0.25">
      <c r="A3" s="1" t="s">
        <v>52</v>
      </c>
      <c r="B3" s="1" t="s">
        <v>51</v>
      </c>
      <c r="C3" s="10">
        <v>0</v>
      </c>
      <c r="D3" s="10">
        <v>0</v>
      </c>
      <c r="E3" s="1">
        <v>0</v>
      </c>
      <c r="F3" s="10">
        <v>0</v>
      </c>
      <c r="G3" s="10">
        <v>0</v>
      </c>
      <c r="H3" s="5">
        <v>4</v>
      </c>
      <c r="I3" s="11">
        <v>11.7773019271949</v>
      </c>
      <c r="J3" s="10">
        <v>0</v>
      </c>
      <c r="K3" s="10">
        <v>0</v>
      </c>
      <c r="L3" s="11">
        <v>0.71377587437544598</v>
      </c>
      <c r="M3" s="11">
        <v>73.090649536045703</v>
      </c>
      <c r="N3" s="11">
        <v>0.83654532476802301</v>
      </c>
      <c r="O3" s="11">
        <v>4.4693076374018599</v>
      </c>
      <c r="P3" s="10">
        <v>0</v>
      </c>
      <c r="Q3" s="10">
        <v>16.880799428979302</v>
      </c>
      <c r="R3" s="10">
        <v>2.1056388294075701</v>
      </c>
      <c r="S3" s="10">
        <v>73.019271948608093</v>
      </c>
      <c r="T3" s="10">
        <v>0</v>
      </c>
      <c r="U3" s="10">
        <v>2.8551034975017799</v>
      </c>
      <c r="V3" s="10">
        <v>0.28551034975017803</v>
      </c>
      <c r="W3" s="11">
        <v>0.78515346181299095</v>
      </c>
      <c r="X3" s="10">
        <v>4.8536759457530296</v>
      </c>
      <c r="Y3" s="10">
        <v>1.3191456922215401</v>
      </c>
      <c r="Z3" s="10">
        <v>0</v>
      </c>
      <c r="AA3" s="10">
        <v>0</v>
      </c>
      <c r="AB3" s="10">
        <v>0</v>
      </c>
      <c r="AC3" s="10">
        <v>0</v>
      </c>
      <c r="AD3" s="10">
        <v>0</v>
      </c>
      <c r="AE3" s="10">
        <v>0</v>
      </c>
      <c r="AF3" s="10">
        <v>0</v>
      </c>
      <c r="AG3" s="10">
        <v>0</v>
      </c>
      <c r="AH3" s="10">
        <v>0</v>
      </c>
      <c r="AI3" s="10">
        <v>0</v>
      </c>
      <c r="AJ3" s="10">
        <v>0</v>
      </c>
      <c r="AK3" s="10">
        <v>0</v>
      </c>
      <c r="AL3" s="10">
        <v>0</v>
      </c>
      <c r="AM3" s="10">
        <v>0</v>
      </c>
      <c r="AN3" s="10">
        <v>0</v>
      </c>
      <c r="AO3" s="10">
        <v>0</v>
      </c>
      <c r="AP3" s="10">
        <v>0</v>
      </c>
      <c r="AQ3" s="10">
        <v>0</v>
      </c>
      <c r="AR3" s="10">
        <v>0</v>
      </c>
      <c r="AS3" s="10">
        <v>0</v>
      </c>
      <c r="AT3" s="10">
        <v>0</v>
      </c>
      <c r="AU3" s="10">
        <v>0</v>
      </c>
      <c r="AV3" s="10">
        <v>0</v>
      </c>
      <c r="AW3" s="10">
        <v>0</v>
      </c>
      <c r="AX3" s="10">
        <v>0</v>
      </c>
      <c r="AY3" s="10">
        <v>0</v>
      </c>
      <c r="AZ3" s="10">
        <v>0</v>
      </c>
      <c r="BA3" s="10">
        <v>0</v>
      </c>
      <c r="BB3" s="10">
        <v>0</v>
      </c>
      <c r="BC3" s="10">
        <v>0</v>
      </c>
      <c r="BD3" s="10">
        <v>0</v>
      </c>
      <c r="BE3" s="10">
        <v>0</v>
      </c>
      <c r="BF3" s="10">
        <v>0</v>
      </c>
      <c r="BG3" s="10">
        <v>0</v>
      </c>
      <c r="BH3" s="10">
        <v>0</v>
      </c>
      <c r="BI3" s="10">
        <v>0</v>
      </c>
      <c r="BJ3" s="10">
        <v>0</v>
      </c>
      <c r="BK3" s="10">
        <v>0</v>
      </c>
      <c r="BL3" s="10">
        <v>0</v>
      </c>
      <c r="BM3" s="10">
        <v>0</v>
      </c>
      <c r="BN3" s="10">
        <v>0</v>
      </c>
      <c r="BO3" s="10">
        <v>0</v>
      </c>
      <c r="BP3" s="10">
        <v>0</v>
      </c>
    </row>
    <row r="4" spans="1:68" x14ac:dyDescent="0.25">
      <c r="A4" s="1" t="s">
        <v>53</v>
      </c>
      <c r="B4" s="1" t="s">
        <v>51</v>
      </c>
      <c r="C4" s="8">
        <v>0</v>
      </c>
      <c r="D4" s="8">
        <v>0</v>
      </c>
      <c r="E4" s="2">
        <v>0</v>
      </c>
      <c r="F4" s="8">
        <v>0</v>
      </c>
      <c r="G4" s="9">
        <v>0.38692203520990498</v>
      </c>
      <c r="H4" s="3">
        <v>4</v>
      </c>
      <c r="I4" s="9">
        <v>4.83652544012382</v>
      </c>
      <c r="J4" s="8">
        <v>0</v>
      </c>
      <c r="K4" s="8">
        <v>0</v>
      </c>
      <c r="L4" s="9">
        <v>0.58038305281485802</v>
      </c>
      <c r="M4" s="9">
        <v>100</v>
      </c>
      <c r="N4" s="9">
        <v>0.37492745211839801</v>
      </c>
      <c r="O4" s="9">
        <v>5.6152060359837499</v>
      </c>
      <c r="P4" s="8">
        <v>0</v>
      </c>
      <c r="Q4" s="8">
        <v>3.2114528922422099</v>
      </c>
      <c r="R4" s="8">
        <v>13.735732249951599</v>
      </c>
      <c r="S4" s="8">
        <v>74.598568388469701</v>
      </c>
      <c r="T4" s="8">
        <v>0</v>
      </c>
      <c r="U4" s="8">
        <v>2.8051847552718101</v>
      </c>
      <c r="V4" s="8">
        <v>0.79319017218030596</v>
      </c>
      <c r="W4" s="9">
        <v>5.0880247630102504</v>
      </c>
      <c r="X4" s="8">
        <v>4.8558715418843104</v>
      </c>
      <c r="Y4" s="8">
        <v>1.49860124749459</v>
      </c>
      <c r="Z4" s="8">
        <v>0</v>
      </c>
      <c r="AA4" s="8">
        <v>0.5803830528148578</v>
      </c>
      <c r="AB4" s="8">
        <v>0.38692203520990498</v>
      </c>
      <c r="AC4" s="8">
        <v>0.19346101760495299</v>
      </c>
      <c r="AD4" s="8">
        <v>0</v>
      </c>
      <c r="AE4" s="8">
        <v>0</v>
      </c>
      <c r="AF4" s="8">
        <v>0</v>
      </c>
      <c r="AG4" s="8">
        <v>0</v>
      </c>
      <c r="AH4" s="8">
        <v>0</v>
      </c>
      <c r="AI4" s="8">
        <v>0</v>
      </c>
      <c r="AJ4" s="8">
        <v>0</v>
      </c>
      <c r="AK4" s="8">
        <v>0</v>
      </c>
      <c r="AL4" s="8">
        <v>0</v>
      </c>
      <c r="AM4" s="8">
        <v>0</v>
      </c>
      <c r="AN4" s="8">
        <v>0</v>
      </c>
      <c r="AO4" s="8">
        <v>0</v>
      </c>
      <c r="AP4" s="8">
        <v>0</v>
      </c>
      <c r="AQ4" s="8">
        <v>0</v>
      </c>
      <c r="AR4" s="8">
        <v>0</v>
      </c>
      <c r="AS4" s="8">
        <v>0</v>
      </c>
      <c r="AT4" s="8">
        <v>0</v>
      </c>
      <c r="AU4" s="8">
        <v>0</v>
      </c>
      <c r="AV4" s="8">
        <v>0</v>
      </c>
      <c r="AW4" s="8">
        <v>0</v>
      </c>
      <c r="AX4" s="8">
        <v>0</v>
      </c>
      <c r="AY4" s="8">
        <v>0</v>
      </c>
      <c r="AZ4" s="8">
        <v>0</v>
      </c>
      <c r="BA4" s="8">
        <v>0</v>
      </c>
      <c r="BB4" s="8">
        <v>0</v>
      </c>
      <c r="BC4" s="8">
        <v>0</v>
      </c>
      <c r="BD4" s="8">
        <v>0</v>
      </c>
      <c r="BE4" s="8">
        <v>0</v>
      </c>
      <c r="BF4" s="8">
        <v>0</v>
      </c>
      <c r="BG4" s="8">
        <v>0</v>
      </c>
      <c r="BH4" s="8">
        <v>0</v>
      </c>
      <c r="BI4" s="8">
        <v>0</v>
      </c>
      <c r="BJ4" s="8">
        <v>0</v>
      </c>
      <c r="BK4" s="8">
        <v>0</v>
      </c>
      <c r="BL4" s="8">
        <v>0</v>
      </c>
      <c r="BM4" s="8">
        <v>0</v>
      </c>
      <c r="BN4" s="8">
        <v>0</v>
      </c>
      <c r="BO4" s="8">
        <v>0</v>
      </c>
      <c r="BP4" s="8">
        <v>0</v>
      </c>
    </row>
    <row r="5" spans="1:68" x14ac:dyDescent="0.25">
      <c r="A5" s="1" t="s">
        <v>54</v>
      </c>
      <c r="B5" s="1" t="s">
        <v>51</v>
      </c>
      <c r="C5" s="10">
        <v>0</v>
      </c>
      <c r="D5" s="11">
        <v>100</v>
      </c>
      <c r="E5" s="1">
        <v>0</v>
      </c>
      <c r="F5" s="10">
        <v>0</v>
      </c>
      <c r="G5" s="10">
        <v>0</v>
      </c>
      <c r="H5" s="1">
        <v>0</v>
      </c>
      <c r="I5" s="10">
        <v>0</v>
      </c>
      <c r="J5" s="11">
        <v>0.71714828095338501</v>
      </c>
      <c r="K5" s="10">
        <v>0</v>
      </c>
      <c r="L5" s="11">
        <v>5.3786121071503903</v>
      </c>
      <c r="M5" s="11">
        <v>89.369331364691007</v>
      </c>
      <c r="N5" s="11">
        <v>0.39084581311959499</v>
      </c>
      <c r="O5" s="11">
        <v>5.9168951697954002</v>
      </c>
      <c r="P5" s="10">
        <v>0</v>
      </c>
      <c r="Q5" s="10">
        <v>9.7658721788652194</v>
      </c>
      <c r="R5" s="10">
        <v>2.1092596498629002</v>
      </c>
      <c r="S5" s="10">
        <v>76.608310483020475</v>
      </c>
      <c r="T5" s="10">
        <v>0</v>
      </c>
      <c r="U5" s="10">
        <v>5.8848344231174865</v>
      </c>
      <c r="V5" s="10">
        <v>0.18983336848766083</v>
      </c>
      <c r="W5" s="11">
        <v>8.7112423539337698</v>
      </c>
      <c r="X5" s="10">
        <v>5.4418898966462779</v>
      </c>
      <c r="Y5" s="10">
        <v>1.5326154591068388</v>
      </c>
      <c r="Z5" s="10">
        <v>0</v>
      </c>
      <c r="AA5" s="10">
        <v>0</v>
      </c>
      <c r="AB5" s="10">
        <v>0</v>
      </c>
      <c r="AC5" s="10">
        <v>0.21092596498628982</v>
      </c>
      <c r="AD5" s="10">
        <v>0</v>
      </c>
      <c r="AE5" s="10">
        <v>0.21092596498628982</v>
      </c>
      <c r="AF5" s="10">
        <v>0</v>
      </c>
      <c r="AG5" s="10">
        <v>0</v>
      </c>
      <c r="AH5" s="10">
        <v>0</v>
      </c>
      <c r="AI5" s="10">
        <v>0</v>
      </c>
      <c r="AJ5" s="10">
        <v>0</v>
      </c>
      <c r="AK5" s="10">
        <v>0</v>
      </c>
      <c r="AL5" s="10">
        <v>0</v>
      </c>
      <c r="AM5" s="10">
        <v>0</v>
      </c>
      <c r="AN5" s="10">
        <v>0</v>
      </c>
      <c r="AO5" s="10">
        <v>0</v>
      </c>
      <c r="AP5" s="10">
        <v>0</v>
      </c>
      <c r="AQ5" s="10">
        <v>0</v>
      </c>
      <c r="AR5" s="10">
        <v>0</v>
      </c>
      <c r="AS5" s="10">
        <v>0</v>
      </c>
      <c r="AT5" s="10">
        <v>0</v>
      </c>
      <c r="AU5" s="10">
        <v>0</v>
      </c>
      <c r="AV5" s="10">
        <v>0</v>
      </c>
      <c r="AW5" s="10">
        <v>0</v>
      </c>
      <c r="AX5" s="10">
        <v>0</v>
      </c>
      <c r="AY5" s="10">
        <v>0</v>
      </c>
      <c r="AZ5" s="10">
        <v>0</v>
      </c>
      <c r="BA5" s="10">
        <v>0</v>
      </c>
      <c r="BB5" s="10">
        <v>0</v>
      </c>
      <c r="BC5" s="10">
        <v>0</v>
      </c>
      <c r="BD5" s="10">
        <v>0</v>
      </c>
      <c r="BE5" s="10">
        <v>0</v>
      </c>
      <c r="BF5" s="10">
        <v>0</v>
      </c>
      <c r="BG5" s="10">
        <v>0</v>
      </c>
      <c r="BH5" s="10">
        <v>0</v>
      </c>
      <c r="BI5" s="10">
        <v>0</v>
      </c>
      <c r="BJ5" s="10">
        <v>0.63277789495886905</v>
      </c>
      <c r="BK5" s="10">
        <v>0</v>
      </c>
      <c r="BL5" s="10">
        <v>0</v>
      </c>
      <c r="BM5" s="10">
        <v>0</v>
      </c>
      <c r="BN5" s="10">
        <v>0</v>
      </c>
      <c r="BO5" s="10">
        <v>0</v>
      </c>
      <c r="BP5" s="10">
        <v>0</v>
      </c>
    </row>
    <row r="6" spans="1:68" x14ac:dyDescent="0.25">
      <c r="A6" s="1" t="s">
        <v>55</v>
      </c>
      <c r="B6" s="1" t="s">
        <v>51</v>
      </c>
      <c r="C6" s="8">
        <v>0</v>
      </c>
      <c r="D6" s="8">
        <v>0</v>
      </c>
      <c r="E6" s="2">
        <v>0</v>
      </c>
      <c r="F6" s="9">
        <v>22.431668237511801</v>
      </c>
      <c r="G6" s="8">
        <v>0</v>
      </c>
      <c r="H6" s="2">
        <v>0</v>
      </c>
      <c r="I6" s="9">
        <v>3.2987747408105599</v>
      </c>
      <c r="J6" s="8">
        <v>0</v>
      </c>
      <c r="K6" s="8">
        <v>0</v>
      </c>
      <c r="L6" s="8">
        <v>0</v>
      </c>
      <c r="M6" s="8">
        <v>0</v>
      </c>
      <c r="N6" s="9">
        <v>0.59990574929311968</v>
      </c>
      <c r="O6" s="9">
        <v>7.2351555136663528</v>
      </c>
      <c r="P6" s="8">
        <v>0</v>
      </c>
      <c r="Q6" s="8">
        <v>4.0999057492931197</v>
      </c>
      <c r="R6" s="8">
        <v>34.21300659754948</v>
      </c>
      <c r="S6" s="8">
        <v>52.82752120640906</v>
      </c>
      <c r="T6" s="8">
        <v>0</v>
      </c>
      <c r="U6" s="8">
        <v>4.5240339302544772</v>
      </c>
      <c r="V6" s="8">
        <v>1.9321394910461829</v>
      </c>
      <c r="W6" s="9">
        <v>0.70688030160226201</v>
      </c>
      <c r="X6" s="8">
        <v>2.4033930254476901</v>
      </c>
      <c r="Y6" s="8">
        <v>1.6965302791107286</v>
      </c>
      <c r="Z6" s="8">
        <v>0</v>
      </c>
      <c r="AA6" s="8">
        <v>0</v>
      </c>
      <c r="AB6" s="8">
        <v>0</v>
      </c>
      <c r="AC6" s="8">
        <v>0</v>
      </c>
      <c r="AD6" s="8">
        <v>0</v>
      </c>
      <c r="AE6" s="8">
        <v>0</v>
      </c>
      <c r="AF6" s="8">
        <v>0</v>
      </c>
      <c r="AG6" s="8">
        <v>0</v>
      </c>
      <c r="AH6" s="8">
        <v>0</v>
      </c>
      <c r="AI6" s="8">
        <v>0</v>
      </c>
      <c r="AJ6" s="8">
        <v>0</v>
      </c>
      <c r="AK6" s="8">
        <v>0</v>
      </c>
      <c r="AL6" s="8">
        <v>0</v>
      </c>
      <c r="AM6" s="8">
        <v>0</v>
      </c>
      <c r="AN6" s="8">
        <v>0</v>
      </c>
      <c r="AO6" s="8">
        <v>0</v>
      </c>
      <c r="AP6" s="8">
        <v>0</v>
      </c>
      <c r="AQ6" s="8">
        <v>0</v>
      </c>
      <c r="AR6" s="8">
        <v>0</v>
      </c>
      <c r="AS6" s="8">
        <v>0</v>
      </c>
      <c r="AT6" s="8">
        <v>0</v>
      </c>
      <c r="AU6" s="8">
        <v>0</v>
      </c>
      <c r="AV6" s="8">
        <v>0</v>
      </c>
      <c r="AW6" s="8">
        <v>0</v>
      </c>
      <c r="AX6" s="8">
        <v>0</v>
      </c>
      <c r="AY6" s="8">
        <v>0</v>
      </c>
      <c r="AZ6" s="8">
        <v>0</v>
      </c>
      <c r="BA6" s="8">
        <v>0</v>
      </c>
      <c r="BB6" s="8">
        <v>0</v>
      </c>
      <c r="BC6" s="8">
        <v>0</v>
      </c>
      <c r="BD6" s="8">
        <v>0</v>
      </c>
      <c r="BE6" s="8">
        <v>0</v>
      </c>
      <c r="BF6" s="8">
        <v>0</v>
      </c>
      <c r="BG6" s="8">
        <v>0</v>
      </c>
      <c r="BH6" s="8">
        <v>0</v>
      </c>
      <c r="BI6" s="8">
        <v>0</v>
      </c>
      <c r="BJ6" s="8">
        <v>0</v>
      </c>
      <c r="BK6" s="8">
        <v>0</v>
      </c>
      <c r="BL6" s="8">
        <v>0</v>
      </c>
      <c r="BM6" s="8">
        <v>0</v>
      </c>
      <c r="BN6" s="8">
        <v>0</v>
      </c>
      <c r="BO6" s="8">
        <v>0</v>
      </c>
      <c r="BP6" s="8">
        <v>0</v>
      </c>
    </row>
    <row r="7" spans="1:68" x14ac:dyDescent="0.25">
      <c r="A7" s="1" t="s">
        <v>56</v>
      </c>
      <c r="B7" s="1" t="s">
        <v>51</v>
      </c>
      <c r="C7" s="10">
        <v>0</v>
      </c>
      <c r="D7" s="10">
        <v>0</v>
      </c>
      <c r="E7" s="1">
        <v>0</v>
      </c>
      <c r="F7" s="10">
        <v>0</v>
      </c>
      <c r="G7" s="11">
        <v>0.2039151712887439</v>
      </c>
      <c r="H7" s="1">
        <v>0</v>
      </c>
      <c r="I7" s="11">
        <v>0.2039151712887439</v>
      </c>
      <c r="J7" s="11">
        <v>1.8352365415986949</v>
      </c>
      <c r="K7" s="10">
        <v>0</v>
      </c>
      <c r="L7" s="11">
        <v>10.379282218597064</v>
      </c>
      <c r="M7" s="10">
        <v>0</v>
      </c>
      <c r="N7" s="11">
        <v>0.4667618270799348</v>
      </c>
      <c r="O7" s="11">
        <v>1.0055057096247961</v>
      </c>
      <c r="P7" s="10">
        <v>0</v>
      </c>
      <c r="Q7" s="10">
        <v>32.279771615008158</v>
      </c>
      <c r="R7" s="10">
        <v>20.554649265905383</v>
      </c>
      <c r="S7" s="10">
        <v>39.335236541598697</v>
      </c>
      <c r="T7" s="10">
        <v>0</v>
      </c>
      <c r="U7" s="10">
        <v>6.1174551386623172E-2</v>
      </c>
      <c r="V7" s="10">
        <v>0.26508972267536701</v>
      </c>
      <c r="W7" s="10">
        <v>0</v>
      </c>
      <c r="X7" s="10">
        <v>7.504078303425775</v>
      </c>
      <c r="Y7" s="10">
        <v>1.8348114824308377</v>
      </c>
      <c r="Z7" s="10">
        <v>0</v>
      </c>
      <c r="AA7" s="10">
        <v>0.2039151712887439</v>
      </c>
      <c r="AB7" s="10">
        <v>0</v>
      </c>
      <c r="AC7" s="10">
        <v>0</v>
      </c>
      <c r="AD7" s="10">
        <v>0</v>
      </c>
      <c r="AE7" s="10">
        <v>0</v>
      </c>
      <c r="AF7" s="10">
        <v>0</v>
      </c>
      <c r="AG7" s="10">
        <v>0.2039151712887439</v>
      </c>
      <c r="AH7" s="10">
        <v>0</v>
      </c>
      <c r="AI7" s="10">
        <v>0</v>
      </c>
      <c r="AJ7" s="10">
        <v>0</v>
      </c>
      <c r="AK7" s="10">
        <v>0</v>
      </c>
      <c r="AL7" s="10">
        <v>0</v>
      </c>
      <c r="AM7" s="10">
        <v>0</v>
      </c>
      <c r="AN7" s="10">
        <v>0</v>
      </c>
      <c r="AO7" s="10">
        <v>0</v>
      </c>
      <c r="AP7" s="10">
        <v>0</v>
      </c>
      <c r="AQ7" s="10">
        <v>0</v>
      </c>
      <c r="AR7" s="10">
        <v>0</v>
      </c>
      <c r="AS7" s="10">
        <v>0</v>
      </c>
      <c r="AT7" s="10">
        <v>0</v>
      </c>
      <c r="AU7" s="10">
        <v>0</v>
      </c>
      <c r="AV7" s="10">
        <v>0</v>
      </c>
      <c r="AW7" s="10">
        <v>0</v>
      </c>
      <c r="AX7" s="10">
        <v>0</v>
      </c>
      <c r="AY7" s="10">
        <v>0</v>
      </c>
      <c r="AZ7" s="10">
        <v>0</v>
      </c>
      <c r="BA7" s="10">
        <v>0</v>
      </c>
      <c r="BB7" s="10">
        <v>0</v>
      </c>
      <c r="BC7" s="10">
        <v>0</v>
      </c>
      <c r="BD7" s="10">
        <v>0</v>
      </c>
      <c r="BE7" s="10">
        <v>0</v>
      </c>
      <c r="BF7" s="10">
        <v>0</v>
      </c>
      <c r="BG7" s="10">
        <v>0</v>
      </c>
      <c r="BH7" s="10">
        <v>0</v>
      </c>
      <c r="BI7" s="10">
        <v>0</v>
      </c>
      <c r="BJ7" s="10">
        <v>0</v>
      </c>
      <c r="BK7" s="10">
        <v>0</v>
      </c>
      <c r="BL7" s="10">
        <v>0</v>
      </c>
      <c r="BM7" s="10">
        <v>0</v>
      </c>
      <c r="BN7" s="10">
        <v>0</v>
      </c>
      <c r="BO7" s="10">
        <v>0</v>
      </c>
      <c r="BP7" s="10">
        <v>0</v>
      </c>
    </row>
    <row r="8" spans="1:68" x14ac:dyDescent="0.25">
      <c r="A8" s="1" t="s">
        <v>57</v>
      </c>
      <c r="B8" s="1" t="s">
        <v>51</v>
      </c>
      <c r="C8" s="8">
        <v>0</v>
      </c>
      <c r="D8" s="8">
        <v>0</v>
      </c>
      <c r="E8" s="2">
        <v>0</v>
      </c>
      <c r="F8" s="8">
        <v>0</v>
      </c>
      <c r="G8" s="8">
        <v>0</v>
      </c>
      <c r="H8" s="2">
        <v>0</v>
      </c>
      <c r="I8" s="9">
        <v>4.4802867383512543</v>
      </c>
      <c r="J8" s="8">
        <v>0</v>
      </c>
      <c r="K8" s="8">
        <v>0</v>
      </c>
      <c r="L8" s="8">
        <v>0</v>
      </c>
      <c r="M8" s="8">
        <v>0</v>
      </c>
      <c r="N8" s="9">
        <v>0.91487455197132594</v>
      </c>
      <c r="O8" s="9">
        <v>5.8664874551971318</v>
      </c>
      <c r="P8" s="8">
        <v>0</v>
      </c>
      <c r="Q8" s="8">
        <v>0.4480286738351254</v>
      </c>
      <c r="R8" s="8">
        <v>15.591397849462362</v>
      </c>
      <c r="S8" s="8">
        <v>78.494623655913969</v>
      </c>
      <c r="T8" s="8">
        <v>0</v>
      </c>
      <c r="U8" s="8">
        <v>0.8960573476702508</v>
      </c>
      <c r="V8" s="8">
        <v>8.9605734767025075E-2</v>
      </c>
      <c r="W8" s="9">
        <v>21.146953405017918</v>
      </c>
      <c r="X8" s="8">
        <v>4.4802867383512543</v>
      </c>
      <c r="Y8" s="8">
        <v>1.4719542029958013</v>
      </c>
      <c r="Z8" s="8">
        <v>0</v>
      </c>
      <c r="AA8" s="8">
        <v>0</v>
      </c>
      <c r="AB8" s="8">
        <v>0</v>
      </c>
      <c r="AC8" s="8">
        <v>0</v>
      </c>
      <c r="AD8" s="8">
        <v>0</v>
      </c>
      <c r="AE8" s="8">
        <v>0</v>
      </c>
      <c r="AF8" s="8">
        <v>0</v>
      </c>
      <c r="AG8" s="8">
        <v>0</v>
      </c>
      <c r="AH8" s="8">
        <v>0</v>
      </c>
      <c r="AI8" s="8">
        <v>0</v>
      </c>
      <c r="AJ8" s="8">
        <v>0</v>
      </c>
      <c r="AK8" s="8">
        <v>0</v>
      </c>
      <c r="AL8" s="8">
        <v>0</v>
      </c>
      <c r="AM8" s="8">
        <v>0</v>
      </c>
      <c r="AN8" s="8">
        <v>0</v>
      </c>
      <c r="AO8" s="8">
        <v>0</v>
      </c>
      <c r="AP8" s="8">
        <v>0</v>
      </c>
      <c r="AQ8" s="8">
        <v>0</v>
      </c>
      <c r="AR8" s="8">
        <v>0</v>
      </c>
      <c r="AS8" s="8">
        <v>0</v>
      </c>
      <c r="AT8" s="8">
        <v>0</v>
      </c>
      <c r="AU8" s="8">
        <v>0</v>
      </c>
      <c r="AV8" s="8">
        <v>0</v>
      </c>
      <c r="AW8" s="8">
        <v>0</v>
      </c>
      <c r="AX8" s="8">
        <v>0</v>
      </c>
      <c r="AY8" s="8">
        <v>0</v>
      </c>
      <c r="AZ8" s="8">
        <v>0</v>
      </c>
      <c r="BA8" s="8">
        <v>0</v>
      </c>
      <c r="BB8" s="8">
        <v>0</v>
      </c>
      <c r="BC8" s="8">
        <v>0</v>
      </c>
      <c r="BD8" s="8">
        <v>0</v>
      </c>
      <c r="BE8" s="8">
        <v>0</v>
      </c>
      <c r="BF8" s="8">
        <v>0</v>
      </c>
      <c r="BG8" s="8">
        <v>0</v>
      </c>
      <c r="BH8" s="8">
        <v>0</v>
      </c>
      <c r="BI8" s="8">
        <v>0</v>
      </c>
      <c r="BJ8" s="8">
        <v>0</v>
      </c>
      <c r="BK8" s="8">
        <v>0</v>
      </c>
      <c r="BL8" s="8">
        <v>0</v>
      </c>
      <c r="BM8" s="8">
        <v>0</v>
      </c>
      <c r="BN8" s="8">
        <v>0</v>
      </c>
      <c r="BO8" s="8">
        <v>0</v>
      </c>
      <c r="BP8" s="8">
        <v>0</v>
      </c>
    </row>
    <row r="9" spans="1:68" x14ac:dyDescent="0.25">
      <c r="A9" s="1" t="s">
        <v>58</v>
      </c>
      <c r="B9" s="1" t="s">
        <v>51</v>
      </c>
      <c r="C9" s="10">
        <v>0</v>
      </c>
      <c r="D9" s="10">
        <v>0</v>
      </c>
      <c r="E9" s="1">
        <v>0</v>
      </c>
      <c r="F9" s="10">
        <v>0</v>
      </c>
      <c r="G9" s="10">
        <v>0</v>
      </c>
      <c r="H9" s="5">
        <v>1</v>
      </c>
      <c r="I9" s="11">
        <v>2.1123785382340516</v>
      </c>
      <c r="J9" s="11">
        <v>5.6189269117025775</v>
      </c>
      <c r="K9" s="11">
        <v>2.1546261089987322</v>
      </c>
      <c r="L9" s="11">
        <v>3.2953105196451205</v>
      </c>
      <c r="M9" s="10">
        <v>0</v>
      </c>
      <c r="N9" s="11">
        <v>0.95099281791296997</v>
      </c>
      <c r="O9" s="11">
        <v>6.6032953105196457</v>
      </c>
      <c r="P9" s="10">
        <v>0</v>
      </c>
      <c r="Q9" s="10">
        <v>13.012251795521756</v>
      </c>
      <c r="R9" s="10">
        <v>5.830164765525983</v>
      </c>
      <c r="S9" s="10">
        <v>67.934093789607104</v>
      </c>
      <c r="T9" s="10">
        <v>0</v>
      </c>
      <c r="U9" s="10">
        <v>7.4355724545838608</v>
      </c>
      <c r="V9" s="10">
        <v>4.2247570764681032E-2</v>
      </c>
      <c r="W9" s="11">
        <v>2.1123785382340516</v>
      </c>
      <c r="X9" s="10">
        <v>5.745669623996621</v>
      </c>
      <c r="Y9" s="10">
        <v>1.6386947426453247</v>
      </c>
      <c r="Z9" s="10">
        <v>0</v>
      </c>
      <c r="AA9" s="10">
        <v>0</v>
      </c>
      <c r="AB9" s="10">
        <v>0</v>
      </c>
      <c r="AC9" s="10">
        <v>0</v>
      </c>
      <c r="AD9" s="10">
        <v>0</v>
      </c>
      <c r="AE9" s="10">
        <v>0</v>
      </c>
      <c r="AF9" s="10">
        <v>0</v>
      </c>
      <c r="AG9" s="10">
        <v>0.42247570764681031</v>
      </c>
      <c r="AH9" s="10">
        <v>0</v>
      </c>
      <c r="AI9" s="10">
        <v>0</v>
      </c>
      <c r="AJ9" s="10">
        <v>0</v>
      </c>
      <c r="AK9" s="10">
        <v>0</v>
      </c>
      <c r="AL9" s="10">
        <v>0</v>
      </c>
      <c r="AM9" s="10">
        <v>0</v>
      </c>
      <c r="AN9" s="10">
        <v>0</v>
      </c>
      <c r="AO9" s="10">
        <v>0</v>
      </c>
      <c r="AP9" s="10">
        <v>0</v>
      </c>
      <c r="AQ9" s="10">
        <v>0</v>
      </c>
      <c r="AR9" s="10">
        <v>0</v>
      </c>
      <c r="AS9" s="10">
        <v>0</v>
      </c>
      <c r="AT9" s="10">
        <v>0</v>
      </c>
      <c r="AU9" s="10">
        <v>0</v>
      </c>
      <c r="AV9" s="10">
        <v>0</v>
      </c>
      <c r="AW9" s="10">
        <v>0</v>
      </c>
      <c r="AX9" s="10">
        <v>0</v>
      </c>
      <c r="AY9" s="10">
        <v>0</v>
      </c>
      <c r="AZ9" s="10">
        <v>0</v>
      </c>
      <c r="BA9" s="10">
        <v>0</v>
      </c>
      <c r="BB9" s="10">
        <v>0</v>
      </c>
      <c r="BC9" s="10">
        <v>0</v>
      </c>
      <c r="BD9" s="10">
        <v>0</v>
      </c>
      <c r="BE9" s="10">
        <v>0</v>
      </c>
      <c r="BF9" s="10">
        <v>0</v>
      </c>
      <c r="BG9" s="10">
        <v>0</v>
      </c>
      <c r="BH9" s="10">
        <v>0</v>
      </c>
      <c r="BI9" s="10">
        <v>0</v>
      </c>
      <c r="BJ9" s="10">
        <v>0</v>
      </c>
      <c r="BK9" s="10">
        <v>0</v>
      </c>
      <c r="BL9" s="10">
        <v>0</v>
      </c>
      <c r="BM9" s="10">
        <v>0</v>
      </c>
      <c r="BN9" s="10">
        <v>0</v>
      </c>
      <c r="BO9" s="10">
        <v>0</v>
      </c>
      <c r="BP9" s="10">
        <v>0</v>
      </c>
    </row>
    <row r="10" spans="1:68" x14ac:dyDescent="0.25">
      <c r="A10" s="1" t="s">
        <v>59</v>
      </c>
      <c r="B10" s="1" t="s">
        <v>51</v>
      </c>
      <c r="C10" s="8">
        <v>0</v>
      </c>
      <c r="D10" s="8">
        <v>0</v>
      </c>
      <c r="E10" s="2">
        <v>0</v>
      </c>
      <c r="F10" s="8">
        <v>0</v>
      </c>
      <c r="G10" s="9">
        <v>0.13417415805715818</v>
      </c>
      <c r="H10" s="3">
        <v>2</v>
      </c>
      <c r="I10" s="9">
        <v>6.4403595867435932</v>
      </c>
      <c r="J10" s="9">
        <v>1.4490809070173085</v>
      </c>
      <c r="K10" s="9">
        <v>1.0063061854286863</v>
      </c>
      <c r="L10" s="9">
        <v>9.2043472427210524</v>
      </c>
      <c r="M10" s="8">
        <v>0</v>
      </c>
      <c r="N10" s="9">
        <v>1.1969676640279081</v>
      </c>
      <c r="O10" s="9">
        <v>5.5739970481685228</v>
      </c>
      <c r="P10" s="8">
        <v>0</v>
      </c>
      <c r="Q10" s="8">
        <v>17.791493358379178</v>
      </c>
      <c r="R10" s="8">
        <v>18.985643365087885</v>
      </c>
      <c r="S10" s="8">
        <v>51.254528377834433</v>
      </c>
      <c r="T10" s="8">
        <v>0</v>
      </c>
      <c r="U10" s="8">
        <v>8.8152421843552933</v>
      </c>
      <c r="V10" s="8">
        <v>0.24151348450288471</v>
      </c>
      <c r="W10" s="9">
        <v>0.18784382128002147</v>
      </c>
      <c r="X10" s="8">
        <v>2.9115792298403327</v>
      </c>
      <c r="Y10" s="8">
        <v>1.8878822915326676</v>
      </c>
      <c r="Z10" s="8">
        <v>0</v>
      </c>
      <c r="AA10" s="8">
        <v>0.93921910640010731</v>
      </c>
      <c r="AB10" s="8">
        <v>0</v>
      </c>
      <c r="AC10" s="8">
        <v>0.13417415805715818</v>
      </c>
      <c r="AD10" s="8">
        <v>0</v>
      </c>
      <c r="AE10" s="8">
        <v>0</v>
      </c>
      <c r="AF10" s="8">
        <v>0</v>
      </c>
      <c r="AG10" s="8">
        <v>0</v>
      </c>
      <c r="AH10" s="8">
        <v>0</v>
      </c>
      <c r="AI10" s="8">
        <v>0</v>
      </c>
      <c r="AJ10" s="8">
        <v>0</v>
      </c>
      <c r="AK10" s="8">
        <v>0</v>
      </c>
      <c r="AL10" s="8">
        <v>0</v>
      </c>
      <c r="AM10" s="8">
        <v>0</v>
      </c>
      <c r="AN10" s="8">
        <v>0</v>
      </c>
      <c r="AO10" s="8">
        <v>0</v>
      </c>
      <c r="AP10" s="8">
        <v>0.13417415805715818</v>
      </c>
      <c r="AQ10" s="8">
        <v>0</v>
      </c>
      <c r="AR10" s="8">
        <v>0</v>
      </c>
      <c r="AS10" s="8">
        <v>0</v>
      </c>
      <c r="AT10" s="8">
        <v>0</v>
      </c>
      <c r="AU10" s="8">
        <v>0</v>
      </c>
      <c r="AV10" s="8">
        <v>0</v>
      </c>
      <c r="AW10" s="8">
        <v>0</v>
      </c>
      <c r="AX10" s="8">
        <v>0</v>
      </c>
      <c r="AY10" s="8">
        <v>0</v>
      </c>
      <c r="AZ10" s="8">
        <v>0</v>
      </c>
      <c r="BA10" s="8">
        <v>0</v>
      </c>
      <c r="BB10" s="8">
        <v>0</v>
      </c>
      <c r="BC10" s="8">
        <v>0</v>
      </c>
      <c r="BD10" s="8">
        <v>0</v>
      </c>
      <c r="BE10" s="8">
        <v>0</v>
      </c>
      <c r="BF10" s="8">
        <v>0</v>
      </c>
      <c r="BG10" s="8">
        <v>0</v>
      </c>
      <c r="BH10" s="8">
        <v>0</v>
      </c>
      <c r="BI10" s="8">
        <v>0</v>
      </c>
      <c r="BJ10" s="8">
        <v>0.13417415805715818</v>
      </c>
      <c r="BK10" s="8">
        <v>0</v>
      </c>
      <c r="BL10" s="8">
        <v>0</v>
      </c>
      <c r="BM10" s="8">
        <v>0</v>
      </c>
      <c r="BN10" s="8">
        <v>0</v>
      </c>
      <c r="BO10" s="8">
        <v>0</v>
      </c>
      <c r="BP10" s="8">
        <v>0.13417415805715818</v>
      </c>
    </row>
    <row r="11" spans="1:68" x14ac:dyDescent="0.25">
      <c r="A11" s="1" t="s">
        <v>60</v>
      </c>
      <c r="B11" s="1" t="s">
        <v>51</v>
      </c>
      <c r="C11" s="10">
        <v>0</v>
      </c>
      <c r="D11" s="10">
        <v>0</v>
      </c>
      <c r="E11" s="1">
        <v>0</v>
      </c>
      <c r="F11" s="10">
        <v>0</v>
      </c>
      <c r="G11" s="10">
        <v>0</v>
      </c>
      <c r="H11" s="1">
        <v>0</v>
      </c>
      <c r="I11" s="11">
        <v>4.7281323877068555</v>
      </c>
      <c r="J11" s="10">
        <v>0</v>
      </c>
      <c r="K11" s="10">
        <v>0</v>
      </c>
      <c r="L11" s="10">
        <v>0</v>
      </c>
      <c r="M11" s="10">
        <v>0</v>
      </c>
      <c r="N11" s="11">
        <v>2.3782505910165486</v>
      </c>
      <c r="O11" s="11">
        <v>8.958628841607565</v>
      </c>
      <c r="P11" s="10">
        <v>0</v>
      </c>
      <c r="Q11" s="10">
        <v>9.8108747044917255</v>
      </c>
      <c r="R11" s="10">
        <v>38.17966903073286</v>
      </c>
      <c r="S11" s="10">
        <v>46.808510638297875</v>
      </c>
      <c r="T11" s="10">
        <v>0</v>
      </c>
      <c r="U11" s="10">
        <v>0.59101654846335705</v>
      </c>
      <c r="V11" s="10">
        <v>0.2364066193853428</v>
      </c>
      <c r="W11" s="11">
        <v>0.70921985815602839</v>
      </c>
      <c r="X11" s="10">
        <v>4.3735224586288419</v>
      </c>
      <c r="Y11" s="10">
        <v>1.684080418358991</v>
      </c>
      <c r="Z11" s="10">
        <v>1.1820330969267101</v>
      </c>
      <c r="AA11" s="10">
        <v>4.72813238770686</v>
      </c>
      <c r="AB11" s="10">
        <v>0</v>
      </c>
      <c r="AC11" s="10">
        <v>0</v>
      </c>
      <c r="AD11" s="10">
        <v>0</v>
      </c>
      <c r="AE11" s="10">
        <v>0</v>
      </c>
      <c r="AF11" s="10">
        <v>0</v>
      </c>
      <c r="AG11" s="10">
        <v>1.1820330969267139</v>
      </c>
      <c r="AH11" s="10">
        <v>0</v>
      </c>
      <c r="AI11" s="10">
        <v>0</v>
      </c>
      <c r="AJ11" s="10">
        <v>0</v>
      </c>
      <c r="AK11" s="10">
        <v>0</v>
      </c>
      <c r="AL11" s="10">
        <v>0</v>
      </c>
      <c r="AM11" s="10">
        <v>0</v>
      </c>
      <c r="AN11" s="10">
        <v>0</v>
      </c>
      <c r="AO11" s="10">
        <v>0</v>
      </c>
      <c r="AP11" s="10">
        <v>0</v>
      </c>
      <c r="AQ11" s="10">
        <v>0</v>
      </c>
      <c r="AR11" s="10">
        <v>0</v>
      </c>
      <c r="AS11" s="10">
        <v>0</v>
      </c>
      <c r="AT11" s="10">
        <v>0</v>
      </c>
      <c r="AU11" s="10">
        <v>0</v>
      </c>
      <c r="AV11" s="10">
        <v>0</v>
      </c>
      <c r="AW11" s="10">
        <v>0</v>
      </c>
      <c r="AX11" s="10">
        <v>0</v>
      </c>
      <c r="AY11" s="10">
        <v>0</v>
      </c>
      <c r="AZ11" s="10">
        <v>0</v>
      </c>
      <c r="BA11" s="10">
        <v>0</v>
      </c>
      <c r="BB11" s="10">
        <v>0</v>
      </c>
      <c r="BC11" s="10">
        <v>0</v>
      </c>
      <c r="BD11" s="10">
        <v>0</v>
      </c>
      <c r="BE11" s="10">
        <v>0</v>
      </c>
      <c r="BF11" s="10">
        <v>0</v>
      </c>
      <c r="BG11" s="10">
        <v>0</v>
      </c>
      <c r="BH11" s="10">
        <v>0</v>
      </c>
      <c r="BI11" s="10">
        <v>0</v>
      </c>
      <c r="BJ11" s="10">
        <v>0</v>
      </c>
      <c r="BK11" s="10">
        <v>0</v>
      </c>
      <c r="BL11" s="10">
        <v>0</v>
      </c>
      <c r="BM11" s="10">
        <v>0</v>
      </c>
      <c r="BN11" s="10">
        <v>0</v>
      </c>
      <c r="BO11" s="10">
        <v>0</v>
      </c>
      <c r="BP11" s="10">
        <v>3.5460992907801421</v>
      </c>
    </row>
    <row r="12" spans="1:68" x14ac:dyDescent="0.25">
      <c r="A12" s="1" t="s">
        <v>61</v>
      </c>
      <c r="B12" s="1" t="s">
        <v>51</v>
      </c>
      <c r="C12" s="8">
        <v>0</v>
      </c>
      <c r="D12" s="9">
        <v>100</v>
      </c>
      <c r="E12" s="2">
        <v>0</v>
      </c>
      <c r="F12" s="8">
        <v>0</v>
      </c>
      <c r="G12" s="8">
        <v>0</v>
      </c>
      <c r="H12" s="2">
        <v>0</v>
      </c>
      <c r="I12" s="8">
        <v>0</v>
      </c>
      <c r="J12" s="9">
        <v>15.191637630662022</v>
      </c>
      <c r="K12" s="9">
        <v>1.8218018914883025</v>
      </c>
      <c r="L12" s="9">
        <v>1.0701841712294673</v>
      </c>
      <c r="M12" s="9">
        <v>76.037829766052766</v>
      </c>
      <c r="N12" s="9">
        <v>0.87098058735689399</v>
      </c>
      <c r="O12" s="9">
        <v>3.1809357889497263</v>
      </c>
      <c r="P12" s="8">
        <v>0</v>
      </c>
      <c r="Q12" s="8">
        <v>18.198108511697363</v>
      </c>
      <c r="R12" s="8">
        <v>19.104031856645097</v>
      </c>
      <c r="S12" s="8">
        <v>54.942757590841218</v>
      </c>
      <c r="T12" s="8">
        <v>3.9820806371329023E-2</v>
      </c>
      <c r="U12" s="8">
        <v>3.1309109009457443</v>
      </c>
      <c r="V12" s="8">
        <v>2.5634644101543058</v>
      </c>
      <c r="W12" s="9">
        <v>0.15928322548531609</v>
      </c>
      <c r="X12" s="8">
        <v>2.020905923344948</v>
      </c>
      <c r="Y12" s="8">
        <v>1.8032678410451997</v>
      </c>
      <c r="Z12" s="8">
        <v>0</v>
      </c>
      <c r="AA12" s="8">
        <v>4.9776007964161276E-2</v>
      </c>
      <c r="AB12" s="8">
        <v>0</v>
      </c>
      <c r="AC12" s="8">
        <v>4.9776007964161276E-2</v>
      </c>
      <c r="AD12" s="8">
        <v>0</v>
      </c>
      <c r="AE12" s="8">
        <v>0</v>
      </c>
      <c r="AF12" s="8">
        <v>7.5161772025883522</v>
      </c>
      <c r="AG12" s="8">
        <v>0.1991040318566451</v>
      </c>
      <c r="AH12" s="8">
        <v>0</v>
      </c>
      <c r="AI12" s="8">
        <v>0.14932802389248381</v>
      </c>
      <c r="AJ12" s="8">
        <v>0</v>
      </c>
      <c r="AK12" s="8">
        <v>0</v>
      </c>
      <c r="AL12" s="8">
        <v>0</v>
      </c>
      <c r="AM12" s="8">
        <v>0</v>
      </c>
      <c r="AN12" s="8">
        <v>0</v>
      </c>
      <c r="AO12" s="8">
        <v>0</v>
      </c>
      <c r="AP12" s="8">
        <v>0</v>
      </c>
      <c r="AQ12" s="8">
        <v>0</v>
      </c>
      <c r="AR12" s="8">
        <v>0</v>
      </c>
      <c r="AS12" s="8">
        <v>4.9776007964161276E-2</v>
      </c>
      <c r="AT12" s="8">
        <v>0</v>
      </c>
      <c r="AU12" s="8">
        <v>0</v>
      </c>
      <c r="AV12" s="8">
        <v>0</v>
      </c>
      <c r="AW12" s="8">
        <v>4.9776007964161276E-2</v>
      </c>
      <c r="AX12" s="8">
        <v>9.9552015928322551E-2</v>
      </c>
      <c r="AY12" s="8">
        <v>0</v>
      </c>
      <c r="AZ12" s="8">
        <v>0</v>
      </c>
      <c r="BA12" s="8">
        <v>0</v>
      </c>
      <c r="BB12" s="8">
        <v>0</v>
      </c>
      <c r="BC12" s="8">
        <v>0</v>
      </c>
      <c r="BD12" s="8">
        <v>0</v>
      </c>
      <c r="BE12" s="8">
        <v>0</v>
      </c>
      <c r="BF12" s="8">
        <v>0</v>
      </c>
      <c r="BG12" s="8">
        <v>0</v>
      </c>
      <c r="BH12" s="8">
        <v>0</v>
      </c>
      <c r="BI12" s="8">
        <v>0</v>
      </c>
      <c r="BJ12" s="8">
        <v>0</v>
      </c>
      <c r="BK12" s="8">
        <v>0</v>
      </c>
      <c r="BL12" s="8">
        <v>0</v>
      </c>
      <c r="BM12" s="8">
        <v>0</v>
      </c>
      <c r="BN12" s="8">
        <v>0</v>
      </c>
      <c r="BO12" s="8">
        <v>0</v>
      </c>
      <c r="BP12" s="8">
        <v>0</v>
      </c>
    </row>
    <row r="13" spans="1:68" x14ac:dyDescent="0.25">
      <c r="A13" s="1" t="s">
        <v>62</v>
      </c>
      <c r="B13" s="1" t="s">
        <v>51</v>
      </c>
      <c r="C13" s="10">
        <v>0</v>
      </c>
      <c r="D13" s="10">
        <v>0</v>
      </c>
      <c r="E13" s="1">
        <v>0</v>
      </c>
      <c r="F13" s="10">
        <v>0</v>
      </c>
      <c r="G13" s="10">
        <v>0</v>
      </c>
      <c r="H13" s="5">
        <v>2</v>
      </c>
      <c r="I13" s="11">
        <v>1.4684287812041117</v>
      </c>
      <c r="J13" s="11">
        <v>8.0176211453744504</v>
      </c>
      <c r="K13" s="10">
        <v>0</v>
      </c>
      <c r="L13" s="11">
        <v>0.616740088105727</v>
      </c>
      <c r="M13" s="11">
        <v>10.925110132158592</v>
      </c>
      <c r="N13" s="11">
        <v>0.23289280469897211</v>
      </c>
      <c r="O13" s="11">
        <v>4.316299559471366</v>
      </c>
      <c r="P13" s="10">
        <v>0</v>
      </c>
      <c r="Q13" s="10">
        <v>13.861967694566813</v>
      </c>
      <c r="R13" s="10">
        <v>2.3788546255506611</v>
      </c>
      <c r="S13" s="10">
        <v>79.500734214390604</v>
      </c>
      <c r="T13" s="10">
        <v>0</v>
      </c>
      <c r="U13" s="10">
        <v>0.67547723935389137</v>
      </c>
      <c r="V13" s="10">
        <v>2.9368575624082238E-2</v>
      </c>
      <c r="W13" s="10">
        <v>0</v>
      </c>
      <c r="X13" s="10">
        <v>3.5535976505139502</v>
      </c>
      <c r="Y13" s="10">
        <v>1.0098353045094517</v>
      </c>
      <c r="Z13" s="10">
        <v>0</v>
      </c>
      <c r="AA13" s="10">
        <v>0</v>
      </c>
      <c r="AB13" s="10">
        <v>0</v>
      </c>
      <c r="AC13" s="10">
        <v>0</v>
      </c>
      <c r="AD13" s="10">
        <v>0</v>
      </c>
      <c r="AE13" s="10">
        <v>0</v>
      </c>
      <c r="AF13" s="10">
        <v>0</v>
      </c>
      <c r="AG13" s="10">
        <v>0</v>
      </c>
      <c r="AH13" s="10">
        <v>0</v>
      </c>
      <c r="AI13" s="10">
        <v>0</v>
      </c>
      <c r="AJ13" s="10">
        <v>0</v>
      </c>
      <c r="AK13" s="10">
        <v>0</v>
      </c>
      <c r="AL13" s="10">
        <v>0</v>
      </c>
      <c r="AM13" s="10">
        <v>0</v>
      </c>
      <c r="AN13" s="10">
        <v>0</v>
      </c>
      <c r="AO13" s="10">
        <v>0</v>
      </c>
      <c r="AP13" s="10">
        <v>0</v>
      </c>
      <c r="AQ13" s="10">
        <v>0</v>
      </c>
      <c r="AR13" s="10">
        <v>0</v>
      </c>
      <c r="AS13" s="10">
        <v>0</v>
      </c>
      <c r="AT13" s="10">
        <v>0</v>
      </c>
      <c r="AU13" s="10">
        <v>0</v>
      </c>
      <c r="AV13" s="10">
        <v>0</v>
      </c>
      <c r="AW13" s="10">
        <v>0</v>
      </c>
      <c r="AX13" s="10">
        <v>0</v>
      </c>
      <c r="AY13" s="10">
        <v>0</v>
      </c>
      <c r="AZ13" s="10">
        <v>0</v>
      </c>
      <c r="BA13" s="10">
        <v>0</v>
      </c>
      <c r="BB13" s="10">
        <v>0</v>
      </c>
      <c r="BC13" s="10">
        <v>0</v>
      </c>
      <c r="BD13" s="10">
        <v>0</v>
      </c>
      <c r="BE13" s="10">
        <v>0</v>
      </c>
      <c r="BF13" s="10">
        <v>0</v>
      </c>
      <c r="BG13" s="10">
        <v>0</v>
      </c>
      <c r="BH13" s="10">
        <v>0</v>
      </c>
      <c r="BI13" s="10">
        <v>0</v>
      </c>
      <c r="BJ13" s="10">
        <v>0</v>
      </c>
      <c r="BK13" s="10">
        <v>0</v>
      </c>
      <c r="BL13" s="10">
        <v>0</v>
      </c>
      <c r="BM13" s="10">
        <v>0</v>
      </c>
      <c r="BN13" s="10">
        <v>0</v>
      </c>
      <c r="BO13" s="10">
        <v>0</v>
      </c>
      <c r="BP13" s="10">
        <v>0</v>
      </c>
    </row>
    <row r="14" spans="1:68" x14ac:dyDescent="0.25">
      <c r="A14" s="1" t="s">
        <v>63</v>
      </c>
      <c r="B14" s="1" t="s">
        <v>51</v>
      </c>
      <c r="C14" s="8">
        <v>0</v>
      </c>
      <c r="D14" s="8">
        <v>0</v>
      </c>
      <c r="E14" s="2">
        <v>0</v>
      </c>
      <c r="F14" s="8">
        <v>0</v>
      </c>
      <c r="G14" s="8">
        <v>0</v>
      </c>
      <c r="H14" s="2">
        <v>0</v>
      </c>
      <c r="I14" s="9">
        <v>3.9331366764995086</v>
      </c>
      <c r="J14" s="8">
        <v>0</v>
      </c>
      <c r="K14" s="8">
        <v>0</v>
      </c>
      <c r="L14" s="8">
        <v>0</v>
      </c>
      <c r="M14" s="8">
        <v>0</v>
      </c>
      <c r="N14" s="9">
        <v>0.60275319567354968</v>
      </c>
      <c r="O14" s="9">
        <v>6.2664700098328421</v>
      </c>
      <c r="P14" s="8">
        <v>0</v>
      </c>
      <c r="Q14" s="8">
        <v>64.011799410029496</v>
      </c>
      <c r="R14" s="8">
        <v>5.4080629301868246</v>
      </c>
      <c r="S14" s="8">
        <v>23.2055063913471</v>
      </c>
      <c r="T14" s="8">
        <v>0</v>
      </c>
      <c r="U14" s="8">
        <v>6.0963618485742384</v>
      </c>
      <c r="V14" s="8">
        <v>0.49164208456243857</v>
      </c>
      <c r="W14" s="9">
        <v>0.68829891838741408</v>
      </c>
      <c r="X14" s="8">
        <v>0.7866273352999017</v>
      </c>
      <c r="Y14" s="8">
        <v>1.516800568960841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0.98328416912487715</v>
      </c>
      <c r="AH14" s="8">
        <v>0</v>
      </c>
      <c r="AI14" s="8">
        <v>0</v>
      </c>
      <c r="AJ14" s="8">
        <v>0</v>
      </c>
      <c r="AK14" s="8">
        <v>0</v>
      </c>
      <c r="AL14" s="8">
        <v>0</v>
      </c>
      <c r="AM14" s="8">
        <v>0</v>
      </c>
      <c r="AN14" s="8">
        <v>0</v>
      </c>
      <c r="AO14" s="8">
        <v>0</v>
      </c>
      <c r="AP14" s="8">
        <v>0</v>
      </c>
      <c r="AQ14" s="8">
        <v>0</v>
      </c>
      <c r="AR14" s="8">
        <v>0</v>
      </c>
      <c r="AS14" s="8">
        <v>0</v>
      </c>
      <c r="AT14" s="8">
        <v>0</v>
      </c>
      <c r="AU14" s="8">
        <v>0</v>
      </c>
      <c r="AV14" s="8">
        <v>0</v>
      </c>
      <c r="AW14" s="8">
        <v>0</v>
      </c>
      <c r="AX14" s="8">
        <v>0</v>
      </c>
      <c r="AY14" s="8">
        <v>0</v>
      </c>
      <c r="AZ14" s="8">
        <v>0</v>
      </c>
      <c r="BA14" s="8">
        <v>0</v>
      </c>
      <c r="BB14" s="8">
        <v>0</v>
      </c>
      <c r="BC14" s="8">
        <v>0</v>
      </c>
      <c r="BD14" s="8">
        <v>0</v>
      </c>
      <c r="BE14" s="8">
        <v>0</v>
      </c>
      <c r="BF14" s="8">
        <v>0</v>
      </c>
      <c r="BG14" s="8">
        <v>0</v>
      </c>
      <c r="BH14" s="8">
        <v>0</v>
      </c>
      <c r="BI14" s="8">
        <v>0</v>
      </c>
      <c r="BJ14" s="8">
        <v>0.98328416912487715</v>
      </c>
      <c r="BK14" s="8">
        <v>0</v>
      </c>
      <c r="BL14" s="8">
        <v>0</v>
      </c>
      <c r="BM14" s="8">
        <v>0</v>
      </c>
      <c r="BN14" s="8">
        <v>0</v>
      </c>
      <c r="BO14" s="8">
        <v>0</v>
      </c>
      <c r="BP14" s="8">
        <v>0</v>
      </c>
    </row>
    <row r="15" spans="1:68" x14ac:dyDescent="0.25">
      <c r="A15" s="1" t="s">
        <v>64</v>
      </c>
      <c r="B15" s="1" t="s">
        <v>51</v>
      </c>
      <c r="C15" s="10">
        <v>0</v>
      </c>
      <c r="D15" s="10">
        <v>0</v>
      </c>
      <c r="E15" s="1">
        <v>0</v>
      </c>
      <c r="F15" s="10">
        <v>0</v>
      </c>
      <c r="G15" s="11">
        <v>0.36262540795358394</v>
      </c>
      <c r="H15" s="5">
        <v>7</v>
      </c>
      <c r="I15" s="11">
        <v>5.3185059833192314</v>
      </c>
      <c r="J15" s="11">
        <v>1.0032636286715824</v>
      </c>
      <c r="K15" s="11">
        <v>7.2283331318747726</v>
      </c>
      <c r="L15" s="11">
        <v>0.76151335670252629</v>
      </c>
      <c r="M15" s="11">
        <v>12.26882630242959</v>
      </c>
      <c r="N15" s="11">
        <v>1.2023449776380999</v>
      </c>
      <c r="O15" s="11">
        <v>4.5676296385833428</v>
      </c>
      <c r="P15" s="10">
        <v>0</v>
      </c>
      <c r="Q15" s="10">
        <v>30.327571618518075</v>
      </c>
      <c r="R15" s="10">
        <v>18.554333373625045</v>
      </c>
      <c r="S15" s="10">
        <v>48.27752931222048</v>
      </c>
      <c r="T15" s="10">
        <v>1.2087513598452799E-2</v>
      </c>
      <c r="U15" s="10">
        <v>1.4988516862081471</v>
      </c>
      <c r="V15" s="10">
        <v>0.67690076151335676</v>
      </c>
      <c r="W15" s="11">
        <v>0.5076755711350176</v>
      </c>
      <c r="X15" s="10">
        <v>0.65272573431645109</v>
      </c>
      <c r="Y15" s="10">
        <v>1.7073867897833541</v>
      </c>
      <c r="Z15" s="10">
        <v>0</v>
      </c>
      <c r="AA15" s="10">
        <v>0</v>
      </c>
      <c r="AB15" s="10">
        <v>0</v>
      </c>
      <c r="AC15" s="10">
        <v>0</v>
      </c>
      <c r="AD15" s="10">
        <v>0</v>
      </c>
      <c r="AE15" s="10">
        <v>0</v>
      </c>
      <c r="AF15" s="10">
        <v>0</v>
      </c>
      <c r="AG15" s="10">
        <v>0.120875135984528</v>
      </c>
      <c r="AH15" s="10">
        <v>0</v>
      </c>
      <c r="AI15" s="10">
        <v>0</v>
      </c>
      <c r="AJ15" s="10">
        <v>0</v>
      </c>
      <c r="AK15" s="10">
        <v>0</v>
      </c>
      <c r="AL15" s="10">
        <v>0</v>
      </c>
      <c r="AM15" s="10">
        <v>0</v>
      </c>
      <c r="AN15" s="10">
        <v>0</v>
      </c>
      <c r="AO15" s="10">
        <v>0</v>
      </c>
      <c r="AP15" s="10">
        <v>0</v>
      </c>
      <c r="AQ15" s="10">
        <v>0</v>
      </c>
      <c r="AR15" s="10">
        <v>0</v>
      </c>
      <c r="AS15" s="10">
        <v>0</v>
      </c>
      <c r="AT15" s="10">
        <v>0</v>
      </c>
      <c r="AU15" s="10">
        <v>0</v>
      </c>
      <c r="AV15" s="10">
        <v>0</v>
      </c>
      <c r="AW15" s="10">
        <v>0</v>
      </c>
      <c r="AX15" s="10">
        <v>0</v>
      </c>
      <c r="AY15" s="10">
        <v>0</v>
      </c>
      <c r="AZ15" s="10">
        <v>0</v>
      </c>
      <c r="BA15" s="10">
        <v>0</v>
      </c>
      <c r="BB15" s="10">
        <v>0</v>
      </c>
      <c r="BC15" s="10">
        <v>0</v>
      </c>
      <c r="BD15" s="10">
        <v>0</v>
      </c>
      <c r="BE15" s="10">
        <v>0</v>
      </c>
      <c r="BF15" s="10">
        <v>0</v>
      </c>
      <c r="BG15" s="10">
        <v>0</v>
      </c>
      <c r="BH15" s="10">
        <v>0</v>
      </c>
      <c r="BI15" s="10">
        <v>0</v>
      </c>
      <c r="BJ15" s="10">
        <v>0</v>
      </c>
      <c r="BK15" s="10">
        <v>0</v>
      </c>
      <c r="BL15" s="10">
        <v>0</v>
      </c>
      <c r="BM15" s="10">
        <v>0</v>
      </c>
      <c r="BN15" s="10">
        <v>0</v>
      </c>
      <c r="BO15" s="10">
        <v>0</v>
      </c>
      <c r="BP15" s="10">
        <v>0</v>
      </c>
    </row>
    <row r="16" spans="1:68" x14ac:dyDescent="0.25">
      <c r="A16" s="1" t="s">
        <v>65</v>
      </c>
      <c r="B16" s="1" t="s">
        <v>51</v>
      </c>
      <c r="C16" s="8">
        <v>0</v>
      </c>
      <c r="D16" s="8">
        <v>0</v>
      </c>
      <c r="E16" s="2">
        <v>0</v>
      </c>
      <c r="F16" s="8">
        <v>0</v>
      </c>
      <c r="G16" s="8">
        <v>0</v>
      </c>
      <c r="H16" s="3">
        <v>1</v>
      </c>
      <c r="I16" s="9">
        <v>23.0998509687034</v>
      </c>
      <c r="J16" s="8">
        <v>0</v>
      </c>
      <c r="K16" s="8">
        <v>0</v>
      </c>
      <c r="L16" s="8">
        <v>0</v>
      </c>
      <c r="M16" s="8">
        <v>0</v>
      </c>
      <c r="N16" s="9">
        <v>2.076751117734724</v>
      </c>
      <c r="O16" s="9">
        <v>5.9225037257824145</v>
      </c>
      <c r="P16" s="8">
        <v>0</v>
      </c>
      <c r="Q16" s="8">
        <v>17.809239940387481</v>
      </c>
      <c r="R16" s="8">
        <v>4.918032786885246</v>
      </c>
      <c r="S16" s="8">
        <v>74.068554396423252</v>
      </c>
      <c r="T16" s="8">
        <v>0</v>
      </c>
      <c r="U16" s="8">
        <v>2.5335320417287628</v>
      </c>
      <c r="V16" s="8">
        <v>7.4515648286140088E-2</v>
      </c>
      <c r="W16" s="9">
        <v>5.7377049180327866</v>
      </c>
      <c r="X16" s="8">
        <v>0.5961251862891207</v>
      </c>
      <c r="Y16" s="8">
        <v>1.4005490613368647</v>
      </c>
      <c r="Z16" s="8">
        <v>0</v>
      </c>
      <c r="AA16" s="8">
        <v>0</v>
      </c>
      <c r="AB16" s="8">
        <v>0</v>
      </c>
      <c r="AC16" s="8">
        <v>0</v>
      </c>
      <c r="AD16" s="8">
        <v>0</v>
      </c>
      <c r="AE16" s="8">
        <v>0</v>
      </c>
      <c r="AF16" s="8">
        <v>0</v>
      </c>
      <c r="AG16" s="8">
        <v>0</v>
      </c>
      <c r="AH16" s="8">
        <v>0</v>
      </c>
      <c r="AI16" s="8">
        <v>0</v>
      </c>
      <c r="AJ16" s="8">
        <v>0</v>
      </c>
      <c r="AK16" s="8">
        <v>0</v>
      </c>
      <c r="AL16" s="8">
        <v>0</v>
      </c>
      <c r="AM16" s="8">
        <v>0</v>
      </c>
      <c r="AN16" s="8">
        <v>0</v>
      </c>
      <c r="AO16" s="8">
        <v>0</v>
      </c>
      <c r="AP16" s="8">
        <v>0</v>
      </c>
      <c r="AQ16" s="8">
        <v>0</v>
      </c>
      <c r="AR16" s="8">
        <v>0</v>
      </c>
      <c r="AS16" s="8">
        <v>0</v>
      </c>
      <c r="AT16" s="8">
        <v>0</v>
      </c>
      <c r="AU16" s="8">
        <v>0</v>
      </c>
      <c r="AV16" s="8">
        <v>0</v>
      </c>
      <c r="AW16" s="8">
        <v>0</v>
      </c>
      <c r="AX16" s="8">
        <v>0</v>
      </c>
      <c r="AY16" s="8">
        <v>0</v>
      </c>
      <c r="AZ16" s="8">
        <v>0</v>
      </c>
      <c r="BA16" s="8">
        <v>0</v>
      </c>
      <c r="BB16" s="8">
        <v>0</v>
      </c>
      <c r="BC16" s="8">
        <v>0</v>
      </c>
      <c r="BD16" s="8">
        <v>0</v>
      </c>
      <c r="BE16" s="8">
        <v>0</v>
      </c>
      <c r="BF16" s="8">
        <v>0</v>
      </c>
      <c r="BG16" s="8">
        <v>0</v>
      </c>
      <c r="BH16" s="8">
        <v>0</v>
      </c>
      <c r="BI16" s="8">
        <v>0</v>
      </c>
      <c r="BJ16" s="8">
        <v>0</v>
      </c>
      <c r="BK16" s="8">
        <v>0</v>
      </c>
      <c r="BL16" s="8">
        <v>0</v>
      </c>
      <c r="BM16" s="8">
        <v>0</v>
      </c>
      <c r="BN16" s="8">
        <v>0</v>
      </c>
      <c r="BO16" s="8">
        <v>0</v>
      </c>
      <c r="BP16" s="8">
        <v>0</v>
      </c>
    </row>
    <row r="17" spans="1:69" x14ac:dyDescent="0.25">
      <c r="A17" s="6" t="s">
        <v>48</v>
      </c>
      <c r="B17" s="22">
        <f>COUNT(C2:C16)</f>
        <v>15</v>
      </c>
      <c r="C17" s="30">
        <f>COUNTIF(C2:C16,"&gt;0")</f>
        <v>0</v>
      </c>
      <c r="D17" s="30">
        <f t="shared" ref="D17:BP17" si="0">COUNTIF(D2:D16,"&gt;0")</f>
        <v>2</v>
      </c>
      <c r="E17" s="30">
        <f t="shared" si="0"/>
        <v>0</v>
      </c>
      <c r="F17" s="30">
        <f t="shared" si="0"/>
        <v>1</v>
      </c>
      <c r="G17" s="30">
        <f t="shared" si="0"/>
        <v>4</v>
      </c>
      <c r="H17" s="30">
        <f t="shared" si="0"/>
        <v>8</v>
      </c>
      <c r="I17" s="30">
        <f t="shared" si="0"/>
        <v>13</v>
      </c>
      <c r="J17" s="30">
        <f t="shared" si="0"/>
        <v>8</v>
      </c>
      <c r="K17" s="30">
        <f t="shared" si="0"/>
        <v>4</v>
      </c>
      <c r="L17" s="30">
        <f t="shared" si="0"/>
        <v>10</v>
      </c>
      <c r="M17" s="30">
        <f t="shared" si="0"/>
        <v>7</v>
      </c>
      <c r="N17" s="30">
        <f t="shared" si="0"/>
        <v>15</v>
      </c>
      <c r="O17" s="30">
        <f t="shared" ref="O17:Q17" si="1">COUNTIF(O2:O16,"&gt;0")</f>
        <v>15</v>
      </c>
      <c r="P17" s="30">
        <f t="shared" si="1"/>
        <v>0</v>
      </c>
      <c r="Q17" s="30">
        <f t="shared" si="1"/>
        <v>15</v>
      </c>
      <c r="R17" s="30">
        <f t="shared" ref="R17:X17" si="2">COUNTIF(R2:R16,"&gt;0")</f>
        <v>15</v>
      </c>
      <c r="S17" s="30">
        <f t="shared" si="2"/>
        <v>15</v>
      </c>
      <c r="T17" s="30">
        <f t="shared" si="2"/>
        <v>2</v>
      </c>
      <c r="U17" s="30">
        <f t="shared" si="2"/>
        <v>15</v>
      </c>
      <c r="V17" s="30">
        <f t="shared" si="2"/>
        <v>15</v>
      </c>
      <c r="W17" s="30">
        <f t="shared" si="2"/>
        <v>13</v>
      </c>
      <c r="X17" s="30">
        <f t="shared" si="2"/>
        <v>15</v>
      </c>
      <c r="Y17" s="30">
        <f t="shared" si="0"/>
        <v>15</v>
      </c>
      <c r="Z17" s="30">
        <f t="shared" ref="Z17:BK17" si="3">COUNTIF(Z2:Z16,"&gt;0")</f>
        <v>2</v>
      </c>
      <c r="AA17" s="30">
        <f t="shared" si="3"/>
        <v>5</v>
      </c>
      <c r="AB17" s="30">
        <f t="shared" si="3"/>
        <v>1</v>
      </c>
      <c r="AC17" s="30">
        <f t="shared" si="3"/>
        <v>4</v>
      </c>
      <c r="AD17" s="30">
        <f t="shared" si="3"/>
        <v>0</v>
      </c>
      <c r="AE17" s="30">
        <f t="shared" si="3"/>
        <v>1</v>
      </c>
      <c r="AF17" s="30">
        <f t="shared" si="3"/>
        <v>2</v>
      </c>
      <c r="AG17" s="30">
        <f t="shared" si="3"/>
        <v>7</v>
      </c>
      <c r="AH17" s="30">
        <f t="shared" si="3"/>
        <v>0</v>
      </c>
      <c r="AI17" s="30">
        <f t="shared" si="3"/>
        <v>1</v>
      </c>
      <c r="AJ17" s="30">
        <f t="shared" si="3"/>
        <v>0</v>
      </c>
      <c r="AK17" s="30">
        <f t="shared" ref="AK17" si="4">COUNTIF(AK2:AK16,"&gt;0")</f>
        <v>0</v>
      </c>
      <c r="AL17" s="30">
        <f t="shared" si="3"/>
        <v>0</v>
      </c>
      <c r="AM17" s="30">
        <f t="shared" si="3"/>
        <v>0</v>
      </c>
      <c r="AN17" s="30">
        <f t="shared" si="3"/>
        <v>0</v>
      </c>
      <c r="AO17" s="30">
        <f t="shared" ref="AO17:AZ17" si="5">COUNTIF(AO2:AO16,"&gt;0")</f>
        <v>0</v>
      </c>
      <c r="AP17" s="30">
        <f t="shared" si="5"/>
        <v>1</v>
      </c>
      <c r="AQ17" s="30">
        <f t="shared" si="5"/>
        <v>0</v>
      </c>
      <c r="AR17" s="30">
        <f t="shared" si="5"/>
        <v>0</v>
      </c>
      <c r="AS17" s="30">
        <f t="shared" si="5"/>
        <v>1</v>
      </c>
      <c r="AT17" s="30">
        <f t="shared" si="5"/>
        <v>0</v>
      </c>
      <c r="AU17" s="30">
        <f t="shared" si="5"/>
        <v>0</v>
      </c>
      <c r="AV17" s="30">
        <f t="shared" si="5"/>
        <v>0</v>
      </c>
      <c r="AW17" s="30">
        <f t="shared" si="5"/>
        <v>1</v>
      </c>
      <c r="AX17" s="30">
        <f t="shared" si="5"/>
        <v>1</v>
      </c>
      <c r="AY17" s="30">
        <f t="shared" si="5"/>
        <v>0</v>
      </c>
      <c r="AZ17" s="30">
        <f t="shared" si="5"/>
        <v>0</v>
      </c>
      <c r="BA17" s="30">
        <f t="shared" ref="BA17:BH17" si="6">COUNTIF(BA2:BA16,"&gt;0")</f>
        <v>0</v>
      </c>
      <c r="BB17" s="30">
        <f t="shared" si="6"/>
        <v>0</v>
      </c>
      <c r="BC17" s="30">
        <f t="shared" si="6"/>
        <v>0</v>
      </c>
      <c r="BD17" s="30">
        <f t="shared" si="6"/>
        <v>0</v>
      </c>
      <c r="BE17" s="30">
        <f t="shared" si="6"/>
        <v>0</v>
      </c>
      <c r="BF17" s="30">
        <f t="shared" si="6"/>
        <v>0</v>
      </c>
      <c r="BG17" s="30">
        <f t="shared" si="6"/>
        <v>0</v>
      </c>
      <c r="BH17" s="30">
        <f t="shared" si="6"/>
        <v>0</v>
      </c>
      <c r="BI17" s="30">
        <f t="shared" ref="BI17:BJ17" si="7">COUNTIF(BI2:BI16,"&gt;0")</f>
        <v>0</v>
      </c>
      <c r="BJ17" s="30">
        <f t="shared" si="7"/>
        <v>3</v>
      </c>
      <c r="BK17" s="30">
        <f t="shared" si="3"/>
        <v>0</v>
      </c>
      <c r="BL17" s="30">
        <f t="shared" ref="BL17:BM17" si="8">COUNTIF(BL2:BL16,"&gt;0")</f>
        <v>0</v>
      </c>
      <c r="BM17" s="30">
        <f t="shared" si="8"/>
        <v>0</v>
      </c>
      <c r="BN17" s="30">
        <f t="shared" ref="BN17" si="9">COUNTIF(BN2:BN16,"&gt;0")</f>
        <v>0</v>
      </c>
      <c r="BO17" s="30">
        <f t="shared" ref="BO17" si="10">COUNTIF(BO2:BO16,"&gt;0")</f>
        <v>0</v>
      </c>
      <c r="BP17" s="30">
        <f t="shared" si="0"/>
        <v>2</v>
      </c>
      <c r="BQ17" t="s">
        <v>867</v>
      </c>
    </row>
    <row r="18" spans="1:69" x14ac:dyDescent="0.25">
      <c r="A18" s="6" t="s">
        <v>49</v>
      </c>
      <c r="C18" s="24">
        <f>C17/$B17*100</f>
        <v>0</v>
      </c>
      <c r="D18" s="19">
        <f t="shared" ref="D18:BP18" si="11">D17/$B17*100</f>
        <v>13.333333333333334</v>
      </c>
      <c r="E18" s="24">
        <f t="shared" si="11"/>
        <v>0</v>
      </c>
      <c r="F18" s="19">
        <f t="shared" si="11"/>
        <v>6.666666666666667</v>
      </c>
      <c r="G18" s="19">
        <f t="shared" si="11"/>
        <v>26.666666666666668</v>
      </c>
      <c r="H18" s="19">
        <f t="shared" si="11"/>
        <v>53.333333333333336</v>
      </c>
      <c r="I18" s="33">
        <f t="shared" si="11"/>
        <v>86.666666666666671</v>
      </c>
      <c r="J18" s="19">
        <f t="shared" si="11"/>
        <v>53.333333333333336</v>
      </c>
      <c r="K18" s="19">
        <f t="shared" si="11"/>
        <v>26.666666666666668</v>
      </c>
      <c r="L18" s="19">
        <f t="shared" si="11"/>
        <v>66.666666666666657</v>
      </c>
      <c r="M18" s="19">
        <f t="shared" si="11"/>
        <v>46.666666666666664</v>
      </c>
      <c r="N18" s="33">
        <f t="shared" si="11"/>
        <v>100</v>
      </c>
      <c r="O18" s="33">
        <f t="shared" ref="O18:Q18" si="12">O17/$B17*100</f>
        <v>100</v>
      </c>
      <c r="P18" s="24">
        <f t="shared" si="12"/>
        <v>0</v>
      </c>
      <c r="Q18" s="33">
        <f t="shared" si="12"/>
        <v>100</v>
      </c>
      <c r="R18" s="33">
        <f t="shared" ref="R18:X18" si="13">R17/$B17*100</f>
        <v>100</v>
      </c>
      <c r="S18" s="33">
        <f t="shared" si="13"/>
        <v>100</v>
      </c>
      <c r="T18" s="19">
        <f t="shared" si="13"/>
        <v>13.333333333333334</v>
      </c>
      <c r="U18" s="33">
        <f t="shared" si="13"/>
        <v>100</v>
      </c>
      <c r="V18" s="33">
        <f t="shared" si="13"/>
        <v>100</v>
      </c>
      <c r="W18" s="33">
        <f t="shared" si="13"/>
        <v>86.666666666666671</v>
      </c>
      <c r="X18" s="33">
        <f t="shared" si="13"/>
        <v>100</v>
      </c>
      <c r="Y18" s="33">
        <f t="shared" si="11"/>
        <v>100</v>
      </c>
      <c r="Z18" s="19">
        <f t="shared" ref="Z18:BK18" si="14">Z17/$B17*100</f>
        <v>13.333333333333334</v>
      </c>
      <c r="AA18" s="19">
        <f t="shared" si="14"/>
        <v>33.333333333333329</v>
      </c>
      <c r="AB18" s="19">
        <f t="shared" si="14"/>
        <v>6.666666666666667</v>
      </c>
      <c r="AC18" s="19">
        <f t="shared" si="14"/>
        <v>26.666666666666668</v>
      </c>
      <c r="AD18" s="24">
        <f t="shared" si="14"/>
        <v>0</v>
      </c>
      <c r="AE18" s="19">
        <f t="shared" si="14"/>
        <v>6.666666666666667</v>
      </c>
      <c r="AF18" s="19">
        <f t="shared" si="14"/>
        <v>13.333333333333334</v>
      </c>
      <c r="AG18" s="19">
        <f t="shared" si="14"/>
        <v>46.666666666666664</v>
      </c>
      <c r="AH18" s="24">
        <f t="shared" si="14"/>
        <v>0</v>
      </c>
      <c r="AI18" s="19">
        <f t="shared" si="14"/>
        <v>6.666666666666667</v>
      </c>
      <c r="AJ18" s="24">
        <f t="shared" si="14"/>
        <v>0</v>
      </c>
      <c r="AK18" s="24">
        <f t="shared" ref="AK18" si="15">AK17/$B17*100</f>
        <v>0</v>
      </c>
      <c r="AL18" s="24">
        <f t="shared" si="14"/>
        <v>0</v>
      </c>
      <c r="AM18" s="24">
        <f t="shared" si="14"/>
        <v>0</v>
      </c>
      <c r="AN18" s="24">
        <f t="shared" si="14"/>
        <v>0</v>
      </c>
      <c r="AO18" s="24">
        <f t="shared" ref="AO18:AZ18" si="16">AO17/$B17*100</f>
        <v>0</v>
      </c>
      <c r="AP18" s="19">
        <f t="shared" si="16"/>
        <v>6.666666666666667</v>
      </c>
      <c r="AQ18" s="24">
        <f t="shared" si="16"/>
        <v>0</v>
      </c>
      <c r="AR18" s="24">
        <f t="shared" si="16"/>
        <v>0</v>
      </c>
      <c r="AS18" s="19">
        <f t="shared" si="16"/>
        <v>6.666666666666667</v>
      </c>
      <c r="AT18" s="24">
        <f t="shared" si="16"/>
        <v>0</v>
      </c>
      <c r="AU18" s="24">
        <f t="shared" si="16"/>
        <v>0</v>
      </c>
      <c r="AV18" s="24">
        <f t="shared" si="16"/>
        <v>0</v>
      </c>
      <c r="AW18" s="19">
        <f t="shared" si="16"/>
        <v>6.666666666666667</v>
      </c>
      <c r="AX18" s="19">
        <f t="shared" si="16"/>
        <v>6.666666666666667</v>
      </c>
      <c r="AY18" s="24">
        <f t="shared" si="16"/>
        <v>0</v>
      </c>
      <c r="AZ18" s="24">
        <f t="shared" si="16"/>
        <v>0</v>
      </c>
      <c r="BA18" s="24">
        <f t="shared" ref="BA18:BH18" si="17">BA17/$B17*100</f>
        <v>0</v>
      </c>
      <c r="BB18" s="24">
        <f t="shared" si="17"/>
        <v>0</v>
      </c>
      <c r="BC18" s="24">
        <f t="shared" si="17"/>
        <v>0</v>
      </c>
      <c r="BD18" s="24">
        <f t="shared" si="17"/>
        <v>0</v>
      </c>
      <c r="BE18" s="24">
        <f t="shared" si="17"/>
        <v>0</v>
      </c>
      <c r="BF18" s="24">
        <f t="shared" si="17"/>
        <v>0</v>
      </c>
      <c r="BG18" s="24">
        <f t="shared" si="17"/>
        <v>0</v>
      </c>
      <c r="BH18" s="24">
        <f t="shared" si="17"/>
        <v>0</v>
      </c>
      <c r="BI18" s="24">
        <f t="shared" ref="BI18:BJ18" si="18">BI17/$B17*100</f>
        <v>0</v>
      </c>
      <c r="BJ18" s="19">
        <f t="shared" si="18"/>
        <v>20</v>
      </c>
      <c r="BK18" s="24">
        <f t="shared" si="14"/>
        <v>0</v>
      </c>
      <c r="BL18" s="24">
        <f t="shared" ref="BL18:BM18" si="19">BL17/$B17*100</f>
        <v>0</v>
      </c>
      <c r="BM18" s="24">
        <f t="shared" si="19"/>
        <v>0</v>
      </c>
      <c r="BN18" s="24">
        <f t="shared" ref="BN18" si="20">BN17/$B17*100</f>
        <v>0</v>
      </c>
      <c r="BO18" s="24">
        <f t="shared" ref="BO18" si="21">BO17/$B17*100</f>
        <v>0</v>
      </c>
      <c r="BP18" s="19">
        <f t="shared" si="11"/>
        <v>13.333333333333334</v>
      </c>
    </row>
    <row r="19" spans="1:69" x14ac:dyDescent="0.25">
      <c r="C19" s="16" t="str">
        <f>IF(C18&gt;=75,"charakt.",IF(AND(C18&gt;0,C18&lt;=5),"unikatowa",IF(C18=0,"brak","")))</f>
        <v>brak</v>
      </c>
      <c r="D19" s="16" t="str">
        <f t="shared" ref="D19:BP19" si="22">IF(D18&gt;=75,"charakt.",IF(AND(D18&gt;0,D18&lt;=5),"unikatowa",IF(D18=0,"brak","")))</f>
        <v/>
      </c>
      <c r="E19" s="16" t="str">
        <f t="shared" si="22"/>
        <v>brak</v>
      </c>
      <c r="F19" s="16" t="str">
        <f t="shared" si="22"/>
        <v/>
      </c>
      <c r="G19" s="16" t="str">
        <f t="shared" si="22"/>
        <v/>
      </c>
      <c r="H19" s="16" t="str">
        <f t="shared" si="22"/>
        <v/>
      </c>
      <c r="I19" s="16" t="str">
        <f t="shared" si="22"/>
        <v>charakt.</v>
      </c>
      <c r="J19" s="16" t="str">
        <f t="shared" si="22"/>
        <v/>
      </c>
      <c r="K19" s="16" t="str">
        <f t="shared" si="22"/>
        <v/>
      </c>
      <c r="L19" s="16" t="str">
        <f t="shared" si="22"/>
        <v/>
      </c>
      <c r="M19" s="16" t="str">
        <f t="shared" si="22"/>
        <v/>
      </c>
      <c r="N19" s="16" t="str">
        <f t="shared" si="22"/>
        <v>charakt.</v>
      </c>
      <c r="O19" s="16" t="str">
        <f t="shared" si="22"/>
        <v>charakt.</v>
      </c>
      <c r="P19" s="16" t="str">
        <f t="shared" si="22"/>
        <v>brak</v>
      </c>
      <c r="Q19" s="16" t="str">
        <f t="shared" si="22"/>
        <v>charakt.</v>
      </c>
      <c r="R19" s="16" t="str">
        <f t="shared" ref="R19:X19" si="23">IF(R18&gt;=75,"charakt.",IF(AND(R18&gt;0,R18&lt;=5),"unikatowa",IF(R18=0,"brak","")))</f>
        <v>charakt.</v>
      </c>
      <c r="S19" s="16" t="str">
        <f t="shared" si="23"/>
        <v>charakt.</v>
      </c>
      <c r="T19" s="16" t="str">
        <f t="shared" si="23"/>
        <v/>
      </c>
      <c r="U19" s="16" t="str">
        <f t="shared" si="23"/>
        <v>charakt.</v>
      </c>
      <c r="V19" s="16" t="str">
        <f t="shared" si="23"/>
        <v>charakt.</v>
      </c>
      <c r="W19" s="16" t="str">
        <f t="shared" si="23"/>
        <v>charakt.</v>
      </c>
      <c r="X19" s="16" t="str">
        <f t="shared" si="23"/>
        <v>charakt.</v>
      </c>
      <c r="Y19" s="16" t="str">
        <f t="shared" si="22"/>
        <v>charakt.</v>
      </c>
      <c r="Z19" s="16" t="str">
        <f t="shared" ref="Z19:BK19" si="24">IF(Z18&gt;=75,"charakt.",IF(AND(Z18&gt;0,Z18&lt;=5),"unikatowa",IF(Z18=0,"brak","")))</f>
        <v/>
      </c>
      <c r="AA19" s="16" t="str">
        <f t="shared" si="24"/>
        <v/>
      </c>
      <c r="AB19" s="16" t="str">
        <f t="shared" si="24"/>
        <v/>
      </c>
      <c r="AC19" s="16" t="str">
        <f t="shared" si="24"/>
        <v/>
      </c>
      <c r="AD19" s="16" t="str">
        <f t="shared" si="24"/>
        <v>brak</v>
      </c>
      <c r="AE19" s="16" t="str">
        <f t="shared" si="24"/>
        <v/>
      </c>
      <c r="AF19" s="16" t="str">
        <f t="shared" si="24"/>
        <v/>
      </c>
      <c r="AG19" s="16" t="str">
        <f t="shared" si="24"/>
        <v/>
      </c>
      <c r="AH19" s="16" t="str">
        <f t="shared" si="24"/>
        <v>brak</v>
      </c>
      <c r="AI19" s="16" t="str">
        <f t="shared" si="24"/>
        <v/>
      </c>
      <c r="AJ19" s="16" t="str">
        <f t="shared" si="24"/>
        <v>brak</v>
      </c>
      <c r="AK19" s="16" t="str">
        <f t="shared" ref="AK19" si="25">IF(AK18&gt;=75,"charakt.",IF(AND(AK18&gt;0,AK18&lt;=5),"unikatowa",IF(AK18=0,"brak","")))</f>
        <v>brak</v>
      </c>
      <c r="AL19" s="16" t="str">
        <f t="shared" si="24"/>
        <v>brak</v>
      </c>
      <c r="AM19" s="16" t="str">
        <f t="shared" si="24"/>
        <v>brak</v>
      </c>
      <c r="AN19" s="16" t="str">
        <f t="shared" si="24"/>
        <v>brak</v>
      </c>
      <c r="AO19" s="16" t="str">
        <f t="shared" ref="AO19:AZ19" si="26">IF(AO18&gt;=75,"charakt.",IF(AND(AO18&gt;0,AO18&lt;=5),"unikatowa",IF(AO18=0,"brak","")))</f>
        <v>brak</v>
      </c>
      <c r="AP19" s="16" t="str">
        <f t="shared" si="26"/>
        <v/>
      </c>
      <c r="AQ19" s="16" t="str">
        <f t="shared" si="26"/>
        <v>brak</v>
      </c>
      <c r="AR19" s="16" t="str">
        <f t="shared" si="26"/>
        <v>brak</v>
      </c>
      <c r="AS19" s="16" t="str">
        <f t="shared" si="26"/>
        <v/>
      </c>
      <c r="AT19" s="16" t="str">
        <f t="shared" si="26"/>
        <v>brak</v>
      </c>
      <c r="AU19" s="16" t="str">
        <f t="shared" si="26"/>
        <v>brak</v>
      </c>
      <c r="AV19" s="16" t="str">
        <f t="shared" si="26"/>
        <v>brak</v>
      </c>
      <c r="AW19" s="16" t="str">
        <f t="shared" si="26"/>
        <v/>
      </c>
      <c r="AX19" s="16" t="str">
        <f t="shared" si="26"/>
        <v/>
      </c>
      <c r="AY19" s="16" t="str">
        <f t="shared" si="26"/>
        <v>brak</v>
      </c>
      <c r="AZ19" s="16" t="str">
        <f t="shared" si="26"/>
        <v>brak</v>
      </c>
      <c r="BA19" s="16" t="str">
        <f t="shared" ref="BA19:BH19" si="27">IF(BA18&gt;=75,"charakt.",IF(AND(BA18&gt;0,BA18&lt;=5),"unikatowa",IF(BA18=0,"brak","")))</f>
        <v>brak</v>
      </c>
      <c r="BB19" s="16" t="str">
        <f t="shared" si="27"/>
        <v>brak</v>
      </c>
      <c r="BC19" s="16" t="str">
        <f t="shared" si="27"/>
        <v>brak</v>
      </c>
      <c r="BD19" s="16" t="str">
        <f t="shared" si="27"/>
        <v>brak</v>
      </c>
      <c r="BE19" s="16" t="str">
        <f t="shared" si="27"/>
        <v>brak</v>
      </c>
      <c r="BF19" s="16" t="str">
        <f t="shared" si="27"/>
        <v>brak</v>
      </c>
      <c r="BG19" s="16" t="str">
        <f t="shared" si="27"/>
        <v>brak</v>
      </c>
      <c r="BH19" s="16" t="str">
        <f t="shared" si="27"/>
        <v>brak</v>
      </c>
      <c r="BI19" s="16" t="str">
        <f t="shared" ref="BI19:BJ19" si="28">IF(BI18&gt;=75,"charakt.",IF(AND(BI18&gt;0,BI18&lt;=5),"unikatowa",IF(BI18=0,"brak","")))</f>
        <v>brak</v>
      </c>
      <c r="BJ19" s="16" t="str">
        <f t="shared" si="28"/>
        <v/>
      </c>
      <c r="BK19" s="16" t="str">
        <f t="shared" si="24"/>
        <v>brak</v>
      </c>
      <c r="BL19" s="16" t="str">
        <f t="shared" ref="BL19:BM19" si="29">IF(BL18&gt;=75,"charakt.",IF(AND(BL18&gt;0,BL18&lt;=5),"unikatowa",IF(BL18=0,"brak","")))</f>
        <v>brak</v>
      </c>
      <c r="BM19" s="16" t="str">
        <f t="shared" si="29"/>
        <v>brak</v>
      </c>
      <c r="BN19" s="16" t="str">
        <f t="shared" ref="BN19" si="30">IF(BN18&gt;=75,"charakt.",IF(AND(BN18&gt;0,BN18&lt;=5),"unikatowa",IF(BN18=0,"brak","")))</f>
        <v>brak</v>
      </c>
      <c r="BO19" s="16" t="str">
        <f t="shared" ref="BO19" si="31">IF(BO18&gt;=75,"charakt.",IF(AND(BO18&gt;0,BO18&lt;=5),"unikatowa",IF(BO18=0,"brak","")))</f>
        <v>brak</v>
      </c>
      <c r="BP19" s="16" t="str">
        <f t="shared" si="22"/>
        <v/>
      </c>
    </row>
  </sheetData>
  <sheetProtection sheet="1" objects="1" scenarios="1" sort="0" autoFilter="0"/>
  <conditionalFormatting sqref="Q2:V16">
    <cfRule type="cellIs" dxfId="164" priority="41" operator="greaterThan">
      <formula>0</formula>
    </cfRule>
  </conditionalFormatting>
  <conditionalFormatting sqref="X2:AG16">
    <cfRule type="cellIs" dxfId="163" priority="29" operator="greaterThan">
      <formula>0</formula>
    </cfRule>
  </conditionalFormatting>
  <conditionalFormatting sqref="AI2:AY16">
    <cfRule type="cellIs" dxfId="162" priority="14" operator="greaterThan">
      <formula>0</formula>
    </cfRule>
  </conditionalFormatting>
  <conditionalFormatting sqref="BA2:BA16">
    <cfRule type="cellIs" dxfId="161" priority="13" operator="greaterThan">
      <formula>0</formula>
    </cfRule>
  </conditionalFormatting>
  <conditionalFormatting sqref="BC2:BC16">
    <cfRule type="cellIs" dxfId="160" priority="12" operator="greaterThan">
      <formula>0</formula>
    </cfRule>
  </conditionalFormatting>
  <conditionalFormatting sqref="BD2:BD11 BD13:BD16">
    <cfRule type="cellIs" dxfId="159" priority="6" operator="greaterThan">
      <formula>0</formula>
    </cfRule>
  </conditionalFormatting>
  <conditionalFormatting sqref="BE2:BN16">
    <cfRule type="cellIs" dxfId="158" priority="2" operator="greaterThan">
      <formula>0</formula>
    </cfRule>
  </conditionalFormatting>
  <conditionalFormatting sqref="BP2:BP16">
    <cfRule type="cellIs" dxfId="157" priority="1" operator="greaterThan">
      <formula>0</formula>
    </cfRule>
  </conditionalFormatting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EE7E21-9701-4FD5-A671-3666D6D7689B}">
  <sheetPr codeName="Arkusz30"/>
  <dimension ref="A1:BQ16"/>
  <sheetViews>
    <sheetView workbookViewId="0">
      <pane xSplit="2" ySplit="1" topLeftCell="C2" activePane="bottomRight" state="frozen"/>
      <selection activeCell="P79" sqref="P79"/>
      <selection pane="topRight" activeCell="P79" sqref="P79"/>
      <selection pane="bottomLeft" activeCell="P79" sqref="P79"/>
      <selection pane="bottomRight" activeCell="M13" sqref="M13:Y13"/>
    </sheetView>
  </sheetViews>
  <sheetFormatPr defaultRowHeight="15" x14ac:dyDescent="0.25"/>
  <cols>
    <col min="1" max="1" width="18.140625" customWidth="1"/>
    <col min="2" max="2" width="9.42578125" customWidth="1"/>
    <col min="3" max="68" width="11.42578125" customWidth="1"/>
    <col min="69" max="69" width="18" customWidth="1"/>
  </cols>
  <sheetData>
    <row r="1" spans="1:69" x14ac:dyDescent="0.25">
      <c r="A1" s="4" t="s">
        <v>0</v>
      </c>
      <c r="B1" s="4" t="s">
        <v>47</v>
      </c>
      <c r="C1" s="4" t="s">
        <v>43</v>
      </c>
      <c r="D1" s="4" t="s">
        <v>42</v>
      </c>
      <c r="E1" s="4" t="s">
        <v>44</v>
      </c>
      <c r="F1" s="4" t="s">
        <v>45</v>
      </c>
      <c r="G1" s="4" t="s">
        <v>46</v>
      </c>
      <c r="H1" s="4" t="s">
        <v>868</v>
      </c>
      <c r="I1" s="4" t="s">
        <v>869</v>
      </c>
      <c r="J1" s="4" t="s">
        <v>870</v>
      </c>
      <c r="K1" s="4" t="s">
        <v>871</v>
      </c>
      <c r="L1" s="4" t="s">
        <v>872</v>
      </c>
      <c r="M1" s="4" t="s">
        <v>873</v>
      </c>
      <c r="N1" s="4" t="s">
        <v>874</v>
      </c>
      <c r="O1" s="4" t="s">
        <v>875</v>
      </c>
      <c r="P1" s="4" t="s">
        <v>876</v>
      </c>
      <c r="Q1" s="4" t="s">
        <v>877</v>
      </c>
      <c r="R1" s="4" t="s">
        <v>878</v>
      </c>
      <c r="S1" s="4" t="s">
        <v>879</v>
      </c>
      <c r="T1" s="4" t="s">
        <v>880</v>
      </c>
      <c r="U1" s="4" t="s">
        <v>881</v>
      </c>
      <c r="V1" s="4" t="s">
        <v>882</v>
      </c>
      <c r="W1" s="4" t="s">
        <v>883</v>
      </c>
      <c r="X1" s="4" t="s">
        <v>884</v>
      </c>
      <c r="Y1" s="4" t="s">
        <v>885</v>
      </c>
      <c r="Z1" s="4" t="s">
        <v>886</v>
      </c>
      <c r="AA1" s="4" t="s">
        <v>887</v>
      </c>
      <c r="AB1" s="4" t="s">
        <v>888</v>
      </c>
      <c r="AC1" s="4" t="s">
        <v>889</v>
      </c>
      <c r="AD1" s="4" t="s">
        <v>890</v>
      </c>
      <c r="AE1" s="4" t="s">
        <v>891</v>
      </c>
      <c r="AF1" s="4" t="s">
        <v>892</v>
      </c>
      <c r="AG1" s="4" t="s">
        <v>893</v>
      </c>
      <c r="AH1" s="4" t="s">
        <v>894</v>
      </c>
      <c r="AI1" s="4" t="s">
        <v>895</v>
      </c>
      <c r="AJ1" s="4" t="s">
        <v>896</v>
      </c>
      <c r="AK1" s="4" t="s">
        <v>927</v>
      </c>
      <c r="AL1" s="4" t="s">
        <v>897</v>
      </c>
      <c r="AM1" s="4" t="s">
        <v>898</v>
      </c>
      <c r="AN1" s="4" t="s">
        <v>899</v>
      </c>
      <c r="AO1" s="4" t="s">
        <v>900</v>
      </c>
      <c r="AP1" s="4" t="s">
        <v>901</v>
      </c>
      <c r="AQ1" s="4" t="s">
        <v>902</v>
      </c>
      <c r="AR1" s="4" t="s">
        <v>903</v>
      </c>
      <c r="AS1" s="4" t="s">
        <v>904</v>
      </c>
      <c r="AT1" s="4" t="s">
        <v>905</v>
      </c>
      <c r="AU1" s="4" t="s">
        <v>906</v>
      </c>
      <c r="AV1" s="4" t="s">
        <v>907</v>
      </c>
      <c r="AW1" s="4" t="s">
        <v>908</v>
      </c>
      <c r="AX1" s="4" t="s">
        <v>909</v>
      </c>
      <c r="AY1" s="4" t="s">
        <v>910</v>
      </c>
      <c r="AZ1" s="4" t="s">
        <v>911</v>
      </c>
      <c r="BA1" s="4" t="s">
        <v>912</v>
      </c>
      <c r="BB1" s="4" t="s">
        <v>913</v>
      </c>
      <c r="BC1" s="4" t="s">
        <v>914</v>
      </c>
      <c r="BD1" s="4" t="s">
        <v>915</v>
      </c>
      <c r="BE1" s="4" t="s">
        <v>916</v>
      </c>
      <c r="BF1" s="4" t="s">
        <v>917</v>
      </c>
      <c r="BG1" s="4" t="s">
        <v>918</v>
      </c>
      <c r="BH1" s="4" t="s">
        <v>919</v>
      </c>
      <c r="BI1" s="4" t="s">
        <v>920</v>
      </c>
      <c r="BJ1" s="4" t="s">
        <v>921</v>
      </c>
      <c r="BK1" s="4" t="s">
        <v>922</v>
      </c>
      <c r="BL1" s="4" t="s">
        <v>923</v>
      </c>
      <c r="BM1" s="4" t="s">
        <v>924</v>
      </c>
      <c r="BN1" s="4" t="s">
        <v>928</v>
      </c>
      <c r="BO1" s="4" t="s">
        <v>925</v>
      </c>
      <c r="BP1" s="4" t="s">
        <v>926</v>
      </c>
    </row>
    <row r="2" spans="1:69" x14ac:dyDescent="0.25">
      <c r="A2" s="1" t="s">
        <v>823</v>
      </c>
      <c r="B2" s="1" t="s">
        <v>824</v>
      </c>
      <c r="C2" s="8">
        <v>0</v>
      </c>
      <c r="D2" s="8">
        <v>0</v>
      </c>
      <c r="E2" s="2">
        <v>0</v>
      </c>
      <c r="F2" s="8">
        <v>0</v>
      </c>
      <c r="G2" s="8">
        <v>0</v>
      </c>
      <c r="H2" s="3">
        <v>1</v>
      </c>
      <c r="I2" s="9">
        <v>0.96711798839458396</v>
      </c>
      <c r="J2" s="8">
        <v>0</v>
      </c>
      <c r="K2" s="8">
        <v>0</v>
      </c>
      <c r="L2" s="8">
        <v>0</v>
      </c>
      <c r="M2" s="8">
        <v>0</v>
      </c>
      <c r="N2" s="9">
        <v>0.69632495164410102</v>
      </c>
      <c r="O2" s="8">
        <v>0</v>
      </c>
      <c r="P2" s="8">
        <v>0</v>
      </c>
      <c r="Q2" s="8">
        <v>0</v>
      </c>
      <c r="R2" s="8">
        <v>0.19342359767891701</v>
      </c>
      <c r="S2" s="8">
        <v>38.878143133462302</v>
      </c>
      <c r="T2" s="8">
        <v>0</v>
      </c>
      <c r="U2" s="8">
        <v>0.29013539651837528</v>
      </c>
      <c r="V2" s="8">
        <v>41.972920696324898</v>
      </c>
      <c r="W2" s="8">
        <v>0</v>
      </c>
      <c r="X2" s="8">
        <v>18.6653771760155</v>
      </c>
      <c r="Y2" s="8">
        <v>1.5494797445608399</v>
      </c>
      <c r="Z2" s="8">
        <v>0</v>
      </c>
      <c r="AA2" s="8">
        <v>0</v>
      </c>
      <c r="AB2" s="8">
        <v>0</v>
      </c>
      <c r="AC2" s="8">
        <v>0</v>
      </c>
      <c r="AD2" s="8">
        <v>0</v>
      </c>
      <c r="AE2" s="8">
        <v>0</v>
      </c>
      <c r="AF2" s="8">
        <v>0</v>
      </c>
      <c r="AG2" s="8">
        <v>0</v>
      </c>
      <c r="AH2" s="8">
        <v>0</v>
      </c>
      <c r="AI2" s="8">
        <v>0</v>
      </c>
      <c r="AJ2" s="8">
        <v>0</v>
      </c>
      <c r="AK2" s="8">
        <v>0</v>
      </c>
      <c r="AL2" s="8">
        <v>0</v>
      </c>
      <c r="AM2" s="8">
        <v>0</v>
      </c>
      <c r="AN2" s="8">
        <v>0</v>
      </c>
      <c r="AO2" s="8">
        <v>0</v>
      </c>
      <c r="AP2" s="8">
        <v>0</v>
      </c>
      <c r="AQ2" s="8">
        <v>0</v>
      </c>
      <c r="AR2" s="8">
        <v>0</v>
      </c>
      <c r="AS2" s="8">
        <v>0</v>
      </c>
      <c r="AT2" s="8">
        <v>0</v>
      </c>
      <c r="AU2" s="8">
        <v>0</v>
      </c>
      <c r="AV2" s="8">
        <v>0</v>
      </c>
      <c r="AW2" s="8">
        <v>0</v>
      </c>
      <c r="AX2" s="8">
        <v>0</v>
      </c>
      <c r="AY2" s="8">
        <v>0</v>
      </c>
      <c r="AZ2" s="8">
        <v>0</v>
      </c>
      <c r="BA2" s="8">
        <v>0</v>
      </c>
      <c r="BB2" s="8">
        <v>0</v>
      </c>
      <c r="BC2" s="8">
        <v>0</v>
      </c>
      <c r="BD2" s="8">
        <v>0</v>
      </c>
      <c r="BE2" s="8">
        <v>0</v>
      </c>
      <c r="BF2" s="8">
        <v>0</v>
      </c>
      <c r="BG2" s="8">
        <v>0</v>
      </c>
      <c r="BH2" s="8">
        <v>0</v>
      </c>
      <c r="BI2" s="8">
        <v>0</v>
      </c>
      <c r="BJ2" s="8">
        <v>0</v>
      </c>
      <c r="BK2" s="8">
        <v>0</v>
      </c>
      <c r="BL2" s="8">
        <v>0</v>
      </c>
      <c r="BM2" s="8">
        <v>0</v>
      </c>
      <c r="BN2" s="8">
        <v>0</v>
      </c>
      <c r="BO2" s="8">
        <v>0</v>
      </c>
      <c r="BP2" s="8">
        <v>0</v>
      </c>
    </row>
    <row r="3" spans="1:69" x14ac:dyDescent="0.25">
      <c r="A3" s="1" t="s">
        <v>825</v>
      </c>
      <c r="B3" s="1" t="s">
        <v>824</v>
      </c>
      <c r="C3" s="10">
        <v>0</v>
      </c>
      <c r="D3" s="10">
        <v>0</v>
      </c>
      <c r="E3" s="1">
        <v>0</v>
      </c>
      <c r="F3" s="10">
        <v>0</v>
      </c>
      <c r="G3" s="10">
        <v>0</v>
      </c>
      <c r="H3" s="5">
        <v>1</v>
      </c>
      <c r="I3" s="10">
        <v>0</v>
      </c>
      <c r="J3" s="11">
        <v>3.7422037422037402</v>
      </c>
      <c r="K3" s="10">
        <v>0</v>
      </c>
      <c r="L3" s="10">
        <v>0</v>
      </c>
      <c r="M3" s="10">
        <v>0</v>
      </c>
      <c r="N3" s="11">
        <v>0.23215523215523201</v>
      </c>
      <c r="O3" s="10">
        <v>0</v>
      </c>
      <c r="P3" s="10">
        <v>0</v>
      </c>
      <c r="Q3" s="10">
        <v>7.4151074151074203</v>
      </c>
      <c r="R3" s="10">
        <v>13.929313929313899</v>
      </c>
      <c r="S3" s="10">
        <v>13.998613998613999</v>
      </c>
      <c r="T3" s="10">
        <v>0</v>
      </c>
      <c r="U3" s="10">
        <v>0</v>
      </c>
      <c r="V3" s="10">
        <v>44.352044352044402</v>
      </c>
      <c r="W3" s="10">
        <v>0</v>
      </c>
      <c r="X3" s="10">
        <v>20.304920304920302</v>
      </c>
      <c r="Y3" s="10">
        <v>2.05878156088664</v>
      </c>
      <c r="Z3" s="10">
        <v>0</v>
      </c>
      <c r="AA3" s="10">
        <v>0</v>
      </c>
      <c r="AB3" s="10">
        <v>0</v>
      </c>
      <c r="AC3" s="10">
        <v>0</v>
      </c>
      <c r="AD3" s="10">
        <v>0</v>
      </c>
      <c r="AE3" s="10">
        <v>0</v>
      </c>
      <c r="AF3" s="10">
        <v>0</v>
      </c>
      <c r="AG3" s="10">
        <v>0</v>
      </c>
      <c r="AH3" s="10">
        <v>0</v>
      </c>
      <c r="AI3" s="10">
        <v>0</v>
      </c>
      <c r="AJ3" s="10">
        <v>0</v>
      </c>
      <c r="AK3" s="10">
        <v>0</v>
      </c>
      <c r="AL3" s="10">
        <v>0</v>
      </c>
      <c r="AM3" s="10">
        <v>0</v>
      </c>
      <c r="AN3" s="10">
        <v>0</v>
      </c>
      <c r="AO3" s="10">
        <v>0</v>
      </c>
      <c r="AP3" s="10">
        <v>0</v>
      </c>
      <c r="AQ3" s="10">
        <v>0</v>
      </c>
      <c r="AR3" s="10">
        <v>0</v>
      </c>
      <c r="AS3" s="10">
        <v>0</v>
      </c>
      <c r="AT3" s="10">
        <v>0</v>
      </c>
      <c r="AU3" s="10">
        <v>0</v>
      </c>
      <c r="AV3" s="10">
        <v>0</v>
      </c>
      <c r="AW3" s="10">
        <v>0</v>
      </c>
      <c r="AX3" s="10">
        <v>0</v>
      </c>
      <c r="AY3" s="10">
        <v>0</v>
      </c>
      <c r="AZ3" s="10">
        <v>0</v>
      </c>
      <c r="BA3" s="10">
        <v>0</v>
      </c>
      <c r="BB3" s="10">
        <v>0</v>
      </c>
      <c r="BC3" s="10">
        <v>0</v>
      </c>
      <c r="BD3" s="10">
        <v>0</v>
      </c>
      <c r="BE3" s="10">
        <v>0</v>
      </c>
      <c r="BF3" s="10">
        <v>0</v>
      </c>
      <c r="BG3" s="10">
        <v>0</v>
      </c>
      <c r="BH3" s="10">
        <v>0</v>
      </c>
      <c r="BI3" s="10">
        <v>0</v>
      </c>
      <c r="BJ3" s="10">
        <v>0</v>
      </c>
      <c r="BK3" s="10">
        <v>0</v>
      </c>
      <c r="BL3" s="10">
        <v>0</v>
      </c>
      <c r="BM3" s="10">
        <v>0</v>
      </c>
      <c r="BN3" s="10">
        <v>0</v>
      </c>
      <c r="BO3" s="10">
        <v>0</v>
      </c>
      <c r="BP3" s="10">
        <v>0</v>
      </c>
    </row>
    <row r="4" spans="1:69" x14ac:dyDescent="0.25">
      <c r="A4" s="1" t="s">
        <v>826</v>
      </c>
      <c r="B4" s="1" t="s">
        <v>824</v>
      </c>
      <c r="C4" s="8">
        <v>0</v>
      </c>
      <c r="D4" s="8">
        <v>0</v>
      </c>
      <c r="E4" s="2">
        <v>0</v>
      </c>
      <c r="F4" s="8">
        <v>0</v>
      </c>
      <c r="G4" s="8">
        <v>0</v>
      </c>
      <c r="H4" s="3">
        <v>3</v>
      </c>
      <c r="I4" s="8">
        <v>0</v>
      </c>
      <c r="J4" s="8">
        <v>0</v>
      </c>
      <c r="K4" s="8">
        <v>0</v>
      </c>
      <c r="L4" s="8">
        <v>0</v>
      </c>
      <c r="M4" s="9">
        <v>4.0594059405940595</v>
      </c>
      <c r="N4" s="9">
        <v>0.63663366336633664</v>
      </c>
      <c r="O4" s="9">
        <v>2.3386138613861385</v>
      </c>
      <c r="P4" s="8">
        <v>0</v>
      </c>
      <c r="Q4" s="8">
        <v>0.59405940594059403</v>
      </c>
      <c r="R4" s="8">
        <v>34.75247524752475</v>
      </c>
      <c r="S4" s="8">
        <v>22.277227722772277</v>
      </c>
      <c r="T4" s="8">
        <v>0</v>
      </c>
      <c r="U4" s="8">
        <v>0</v>
      </c>
      <c r="V4" s="8">
        <v>30.297029702970296</v>
      </c>
      <c r="W4" s="8">
        <v>0</v>
      </c>
      <c r="X4" s="8">
        <v>12.079207920792079</v>
      </c>
      <c r="Y4" s="8">
        <v>1.9467326148652144</v>
      </c>
      <c r="Z4" s="8">
        <v>0</v>
      </c>
      <c r="AA4" s="8">
        <v>0</v>
      </c>
      <c r="AB4" s="8">
        <v>0</v>
      </c>
      <c r="AC4" s="8">
        <v>0</v>
      </c>
      <c r="AD4" s="8">
        <v>0</v>
      </c>
      <c r="AE4" s="8">
        <v>0</v>
      </c>
      <c r="AF4" s="8">
        <v>0</v>
      </c>
      <c r="AG4" s="8">
        <v>0</v>
      </c>
      <c r="AH4" s="8">
        <v>0</v>
      </c>
      <c r="AI4" s="8">
        <v>0</v>
      </c>
      <c r="AJ4" s="8">
        <v>0</v>
      </c>
      <c r="AK4" s="8">
        <v>0</v>
      </c>
      <c r="AL4" s="8">
        <v>0</v>
      </c>
      <c r="AM4" s="8">
        <v>0</v>
      </c>
      <c r="AN4" s="8">
        <v>0</v>
      </c>
      <c r="AO4" s="8">
        <v>0</v>
      </c>
      <c r="AP4" s="8">
        <v>0</v>
      </c>
      <c r="AQ4" s="8">
        <v>0</v>
      </c>
      <c r="AR4" s="8">
        <v>0</v>
      </c>
      <c r="AS4" s="8">
        <v>0</v>
      </c>
      <c r="AT4" s="8">
        <v>0</v>
      </c>
      <c r="AU4" s="8">
        <v>0</v>
      </c>
      <c r="AV4" s="8">
        <v>0</v>
      </c>
      <c r="AW4" s="8">
        <v>0</v>
      </c>
      <c r="AX4" s="8">
        <v>0</v>
      </c>
      <c r="AY4" s="8">
        <v>0</v>
      </c>
      <c r="AZ4" s="8">
        <v>0</v>
      </c>
      <c r="BA4" s="8">
        <v>0</v>
      </c>
      <c r="BB4" s="8">
        <v>0</v>
      </c>
      <c r="BC4" s="8">
        <v>0</v>
      </c>
      <c r="BD4" s="8">
        <v>0</v>
      </c>
      <c r="BE4" s="8">
        <v>0</v>
      </c>
      <c r="BF4" s="8">
        <v>0</v>
      </c>
      <c r="BG4" s="8">
        <v>0</v>
      </c>
      <c r="BH4" s="8">
        <v>0</v>
      </c>
      <c r="BI4" s="8">
        <v>0</v>
      </c>
      <c r="BJ4" s="8">
        <v>0</v>
      </c>
      <c r="BK4" s="8">
        <v>0</v>
      </c>
      <c r="BL4" s="8">
        <v>0</v>
      </c>
      <c r="BM4" s="8">
        <v>0</v>
      </c>
      <c r="BN4" s="8">
        <v>0</v>
      </c>
      <c r="BO4" s="8">
        <v>0</v>
      </c>
      <c r="BP4" s="8">
        <v>0</v>
      </c>
    </row>
    <row r="5" spans="1:69" x14ac:dyDescent="0.25">
      <c r="A5" s="1" t="s">
        <v>827</v>
      </c>
      <c r="B5" s="1" t="s">
        <v>824</v>
      </c>
      <c r="C5" s="10">
        <v>0</v>
      </c>
      <c r="D5" s="10">
        <v>0</v>
      </c>
      <c r="E5" s="1">
        <v>0</v>
      </c>
      <c r="F5" s="10">
        <v>0</v>
      </c>
      <c r="G5" s="10">
        <v>0</v>
      </c>
      <c r="H5" s="1">
        <v>0</v>
      </c>
      <c r="I5" s="11">
        <v>0.74239049740163299</v>
      </c>
      <c r="J5" s="10">
        <v>0</v>
      </c>
      <c r="K5" s="10">
        <v>0</v>
      </c>
      <c r="L5" s="10">
        <v>0</v>
      </c>
      <c r="M5" s="10">
        <v>0</v>
      </c>
      <c r="N5" s="11">
        <v>1.9235337787676301</v>
      </c>
      <c r="O5" s="10">
        <v>0</v>
      </c>
      <c r="P5" s="10">
        <v>0</v>
      </c>
      <c r="Q5" s="10">
        <v>0</v>
      </c>
      <c r="R5" s="10">
        <v>0.89086859688195985</v>
      </c>
      <c r="S5" s="10">
        <v>5.9020044543429844</v>
      </c>
      <c r="T5" s="10">
        <v>0</v>
      </c>
      <c r="U5" s="10">
        <v>3.2665181885671863</v>
      </c>
      <c r="V5" s="10">
        <v>23.942093541202674</v>
      </c>
      <c r="W5" s="10">
        <v>0</v>
      </c>
      <c r="X5" s="10">
        <v>65.998515219005199</v>
      </c>
      <c r="Y5" s="10">
        <v>1.3523043293014725</v>
      </c>
      <c r="Z5" s="10">
        <v>0</v>
      </c>
      <c r="AA5" s="10">
        <v>0</v>
      </c>
      <c r="AB5" s="10">
        <v>0</v>
      </c>
      <c r="AC5" s="10">
        <v>0</v>
      </c>
      <c r="AD5" s="10">
        <v>0</v>
      </c>
      <c r="AE5" s="10">
        <v>0</v>
      </c>
      <c r="AF5" s="10">
        <v>0</v>
      </c>
      <c r="AG5" s="10">
        <v>0</v>
      </c>
      <c r="AH5" s="10">
        <v>0</v>
      </c>
      <c r="AI5" s="10">
        <v>0</v>
      </c>
      <c r="AJ5" s="10">
        <v>0</v>
      </c>
      <c r="AK5" s="10">
        <v>0</v>
      </c>
      <c r="AL5" s="10">
        <v>0</v>
      </c>
      <c r="AM5" s="10">
        <v>0</v>
      </c>
      <c r="AN5" s="10">
        <v>0</v>
      </c>
      <c r="AO5" s="10">
        <v>0</v>
      </c>
      <c r="AP5" s="10">
        <v>0</v>
      </c>
      <c r="AQ5" s="10">
        <v>0</v>
      </c>
      <c r="AR5" s="10">
        <v>0</v>
      </c>
      <c r="AS5" s="10">
        <v>0</v>
      </c>
      <c r="AT5" s="10">
        <v>0.37119524870081699</v>
      </c>
      <c r="AU5" s="10">
        <v>0</v>
      </c>
      <c r="AV5" s="10">
        <v>0</v>
      </c>
      <c r="AW5" s="10">
        <v>0</v>
      </c>
      <c r="AX5" s="10">
        <v>0.37119524870081699</v>
      </c>
      <c r="AY5" s="10">
        <v>1.1135857461024501</v>
      </c>
      <c r="AZ5" s="10">
        <v>0</v>
      </c>
      <c r="BA5" s="10">
        <v>0</v>
      </c>
      <c r="BB5" s="10">
        <v>0</v>
      </c>
      <c r="BC5" s="10">
        <v>0</v>
      </c>
      <c r="BD5" s="10">
        <v>0.37119524870081699</v>
      </c>
      <c r="BE5" s="10">
        <v>0</v>
      </c>
      <c r="BF5" s="10">
        <v>0</v>
      </c>
      <c r="BG5" s="10">
        <v>0</v>
      </c>
      <c r="BH5" s="10">
        <v>0</v>
      </c>
      <c r="BI5" s="10">
        <v>0</v>
      </c>
      <c r="BJ5" s="10">
        <v>0</v>
      </c>
      <c r="BK5" s="10">
        <v>0.37119524870081699</v>
      </c>
      <c r="BL5" s="10">
        <v>0</v>
      </c>
      <c r="BM5" s="10">
        <v>0</v>
      </c>
      <c r="BN5" s="10">
        <v>0</v>
      </c>
      <c r="BO5" s="10">
        <v>0</v>
      </c>
      <c r="BP5" s="10">
        <v>0.37119524870081699</v>
      </c>
    </row>
    <row r="6" spans="1:69" x14ac:dyDescent="0.25">
      <c r="A6" s="1" t="s">
        <v>828</v>
      </c>
      <c r="B6" s="1" t="s">
        <v>824</v>
      </c>
      <c r="C6" s="8">
        <v>0</v>
      </c>
      <c r="D6" s="8">
        <v>0</v>
      </c>
      <c r="E6" s="2">
        <v>0</v>
      </c>
      <c r="F6" s="8">
        <v>0</v>
      </c>
      <c r="G6" s="8">
        <v>0</v>
      </c>
      <c r="H6" s="3">
        <v>1</v>
      </c>
      <c r="I6" s="9">
        <v>3.0042058882435407</v>
      </c>
      <c r="J6" s="8">
        <v>0</v>
      </c>
      <c r="K6" s="8">
        <v>0</v>
      </c>
      <c r="L6" s="8">
        <v>0</v>
      </c>
      <c r="M6" s="8">
        <v>0</v>
      </c>
      <c r="N6" s="9">
        <v>0.23232525535750048</v>
      </c>
      <c r="O6" s="9">
        <v>3.1844582415381531E-2</v>
      </c>
      <c r="P6" s="8">
        <v>0</v>
      </c>
      <c r="Q6" s="8">
        <v>9.8137392349288994</v>
      </c>
      <c r="R6" s="8">
        <v>0.32044862807931102</v>
      </c>
      <c r="S6" s="8">
        <v>64.149809733627066</v>
      </c>
      <c r="T6" s="8">
        <v>0</v>
      </c>
      <c r="U6" s="8">
        <v>0.50070098137392349</v>
      </c>
      <c r="V6" s="8">
        <v>15.281393951532143</v>
      </c>
      <c r="W6" s="9">
        <v>0.40056078509913878</v>
      </c>
      <c r="X6" s="8">
        <v>9.9339074704586423</v>
      </c>
      <c r="Y6" s="8">
        <v>1.5813465012959003</v>
      </c>
      <c r="Z6" s="8">
        <v>0</v>
      </c>
      <c r="AA6" s="8">
        <v>0</v>
      </c>
      <c r="AB6" s="8">
        <v>0</v>
      </c>
      <c r="AC6" s="8">
        <v>0</v>
      </c>
      <c r="AD6" s="8">
        <v>0</v>
      </c>
      <c r="AE6" s="8">
        <v>0</v>
      </c>
      <c r="AF6" s="8">
        <v>0</v>
      </c>
      <c r="AG6" s="8">
        <v>0</v>
      </c>
      <c r="AH6" s="8">
        <v>0</v>
      </c>
      <c r="AI6" s="8">
        <v>0</v>
      </c>
      <c r="AJ6" s="8">
        <v>0</v>
      </c>
      <c r="AK6" s="8">
        <v>0</v>
      </c>
      <c r="AL6" s="8">
        <v>0</v>
      </c>
      <c r="AM6" s="8">
        <v>0</v>
      </c>
      <c r="AN6" s="8">
        <v>0</v>
      </c>
      <c r="AO6" s="8">
        <v>0</v>
      </c>
      <c r="AP6" s="8">
        <v>0</v>
      </c>
      <c r="AQ6" s="8">
        <v>0</v>
      </c>
      <c r="AR6" s="8">
        <v>0</v>
      </c>
      <c r="AS6" s="8">
        <v>0</v>
      </c>
      <c r="AT6" s="8">
        <v>0</v>
      </c>
      <c r="AU6" s="8">
        <v>0</v>
      </c>
      <c r="AV6" s="8">
        <v>0</v>
      </c>
      <c r="AW6" s="8">
        <v>0</v>
      </c>
      <c r="AX6" s="8">
        <v>0</v>
      </c>
      <c r="AY6" s="8">
        <v>0</v>
      </c>
      <c r="AZ6" s="8">
        <v>0</v>
      </c>
      <c r="BA6" s="8">
        <v>0.200280392549569</v>
      </c>
      <c r="BB6" s="8">
        <v>0</v>
      </c>
      <c r="BC6" s="8">
        <v>0</v>
      </c>
      <c r="BD6" s="8">
        <v>0</v>
      </c>
      <c r="BE6" s="8">
        <v>0</v>
      </c>
      <c r="BF6" s="8">
        <v>0</v>
      </c>
      <c r="BG6" s="8">
        <v>0</v>
      </c>
      <c r="BH6" s="8">
        <v>0</v>
      </c>
      <c r="BI6" s="8">
        <v>0</v>
      </c>
      <c r="BJ6" s="8">
        <v>0</v>
      </c>
      <c r="BK6" s="8">
        <v>0</v>
      </c>
      <c r="BL6" s="8">
        <v>0</v>
      </c>
      <c r="BM6" s="8">
        <v>0</v>
      </c>
      <c r="BN6" s="8">
        <v>0</v>
      </c>
      <c r="BO6" s="8">
        <v>0</v>
      </c>
      <c r="BP6" s="8">
        <v>0</v>
      </c>
    </row>
    <row r="7" spans="1:69" x14ac:dyDescent="0.25">
      <c r="A7" s="1" t="s">
        <v>829</v>
      </c>
      <c r="B7" s="1" t="s">
        <v>824</v>
      </c>
      <c r="C7" s="10">
        <v>0</v>
      </c>
      <c r="D7" s="10">
        <v>0</v>
      </c>
      <c r="E7" s="1">
        <v>0</v>
      </c>
      <c r="F7" s="10">
        <v>0</v>
      </c>
      <c r="G7" s="10">
        <v>0</v>
      </c>
      <c r="H7" s="5">
        <v>1</v>
      </c>
      <c r="I7" s="11">
        <v>2.9527559055118111</v>
      </c>
      <c r="J7" s="10">
        <v>0</v>
      </c>
      <c r="K7" s="10">
        <v>0</v>
      </c>
      <c r="L7" s="10">
        <v>0</v>
      </c>
      <c r="M7" s="10">
        <v>0</v>
      </c>
      <c r="N7" s="11">
        <v>1.3425196850393701</v>
      </c>
      <c r="O7" s="11">
        <v>0.40649606299212598</v>
      </c>
      <c r="P7" s="10">
        <v>0</v>
      </c>
      <c r="Q7" s="10">
        <v>0</v>
      </c>
      <c r="R7" s="10">
        <v>25.492125984251967</v>
      </c>
      <c r="S7" s="10">
        <v>12.992125984251967</v>
      </c>
      <c r="T7" s="10">
        <v>0</v>
      </c>
      <c r="U7" s="10">
        <v>0.29527559055118108</v>
      </c>
      <c r="V7" s="10">
        <v>16.141732283464567</v>
      </c>
      <c r="W7" s="10">
        <v>0</v>
      </c>
      <c r="X7" s="10">
        <v>45.078740157480318</v>
      </c>
      <c r="Y7" s="10">
        <v>1.8528951971323382</v>
      </c>
      <c r="Z7" s="10">
        <v>0</v>
      </c>
      <c r="AA7" s="10">
        <v>0</v>
      </c>
      <c r="AB7" s="10">
        <v>0</v>
      </c>
      <c r="AC7" s="10">
        <v>0</v>
      </c>
      <c r="AD7" s="10">
        <v>0</v>
      </c>
      <c r="AE7" s="10">
        <v>0</v>
      </c>
      <c r="AF7" s="10">
        <v>0</v>
      </c>
      <c r="AG7" s="10">
        <v>0</v>
      </c>
      <c r="AH7" s="10">
        <v>0</v>
      </c>
      <c r="AI7" s="10">
        <v>0</v>
      </c>
      <c r="AJ7" s="10">
        <v>0</v>
      </c>
      <c r="AK7" s="10">
        <v>0</v>
      </c>
      <c r="AL7" s="10">
        <v>0</v>
      </c>
      <c r="AM7" s="10">
        <v>0</v>
      </c>
      <c r="AN7" s="10">
        <v>0</v>
      </c>
      <c r="AO7" s="10">
        <v>0</v>
      </c>
      <c r="AP7" s="10">
        <v>0</v>
      </c>
      <c r="AQ7" s="10">
        <v>0</v>
      </c>
      <c r="AR7" s="10">
        <v>0</v>
      </c>
      <c r="AS7" s="10">
        <v>0</v>
      </c>
      <c r="AT7" s="10">
        <v>0</v>
      </c>
      <c r="AU7" s="10">
        <v>0</v>
      </c>
      <c r="AV7" s="10">
        <v>0</v>
      </c>
      <c r="AW7" s="10">
        <v>0</v>
      </c>
      <c r="AX7" s="10">
        <v>0</v>
      </c>
      <c r="AY7" s="10">
        <v>0</v>
      </c>
      <c r="AZ7" s="10">
        <v>0</v>
      </c>
      <c r="BA7" s="10">
        <v>0</v>
      </c>
      <c r="BB7" s="10">
        <v>0</v>
      </c>
      <c r="BC7" s="10">
        <v>0</v>
      </c>
      <c r="BD7" s="10">
        <v>0</v>
      </c>
      <c r="BE7" s="10">
        <v>0</v>
      </c>
      <c r="BF7" s="10">
        <v>0</v>
      </c>
      <c r="BG7" s="10">
        <v>0</v>
      </c>
      <c r="BH7" s="10">
        <v>0</v>
      </c>
      <c r="BI7" s="10">
        <v>0</v>
      </c>
      <c r="BJ7" s="10">
        <v>0</v>
      </c>
      <c r="BK7" s="10">
        <v>0</v>
      </c>
      <c r="BL7" s="10">
        <v>0</v>
      </c>
      <c r="BM7" s="10">
        <v>0</v>
      </c>
      <c r="BN7" s="10">
        <v>0</v>
      </c>
      <c r="BO7" s="10">
        <v>0</v>
      </c>
      <c r="BP7" s="10">
        <v>0</v>
      </c>
    </row>
    <row r="8" spans="1:69" x14ac:dyDescent="0.25">
      <c r="A8" s="1" t="s">
        <v>830</v>
      </c>
      <c r="B8" s="1" t="s">
        <v>824</v>
      </c>
      <c r="C8" s="8">
        <v>0</v>
      </c>
      <c r="D8" s="8">
        <v>0</v>
      </c>
      <c r="E8" s="2">
        <v>0</v>
      </c>
      <c r="F8" s="8">
        <v>0</v>
      </c>
      <c r="G8" s="8">
        <v>0</v>
      </c>
      <c r="H8" s="2">
        <v>0</v>
      </c>
      <c r="I8" s="8">
        <v>0</v>
      </c>
      <c r="J8" s="8">
        <v>0</v>
      </c>
      <c r="K8" s="8">
        <v>0</v>
      </c>
      <c r="L8" s="8">
        <v>0</v>
      </c>
      <c r="M8" s="8">
        <v>0</v>
      </c>
      <c r="N8" s="9">
        <v>0.3067061143984221</v>
      </c>
      <c r="O8" s="9">
        <v>0.61538461538461542</v>
      </c>
      <c r="P8" s="8">
        <v>0</v>
      </c>
      <c r="Q8" s="8">
        <v>0</v>
      </c>
      <c r="R8" s="8">
        <v>1.3806706114398422</v>
      </c>
      <c r="S8" s="8">
        <v>7.4950690335305712</v>
      </c>
      <c r="T8" s="8">
        <v>0</v>
      </c>
      <c r="U8" s="8">
        <v>0</v>
      </c>
      <c r="V8" s="8">
        <v>51.873767258382642</v>
      </c>
      <c r="W8" s="8">
        <v>0</v>
      </c>
      <c r="X8" s="8">
        <v>39.250493096646942</v>
      </c>
      <c r="Y8" s="8">
        <v>1.3862428765746988</v>
      </c>
      <c r="Z8" s="8">
        <v>0</v>
      </c>
      <c r="AA8" s="8">
        <v>0</v>
      </c>
      <c r="AB8" s="8">
        <v>0</v>
      </c>
      <c r="AC8" s="8">
        <v>0</v>
      </c>
      <c r="AD8" s="8">
        <v>0</v>
      </c>
      <c r="AE8" s="8">
        <v>0</v>
      </c>
      <c r="AF8" s="8">
        <v>0</v>
      </c>
      <c r="AG8" s="8">
        <v>0</v>
      </c>
      <c r="AH8" s="8">
        <v>0</v>
      </c>
      <c r="AI8" s="8">
        <v>0</v>
      </c>
      <c r="AJ8" s="8">
        <v>0</v>
      </c>
      <c r="AK8" s="8">
        <v>0</v>
      </c>
      <c r="AL8" s="8">
        <v>0</v>
      </c>
      <c r="AM8" s="8">
        <v>0</v>
      </c>
      <c r="AN8" s="8">
        <v>0</v>
      </c>
      <c r="AO8" s="8">
        <v>0</v>
      </c>
      <c r="AP8" s="8">
        <v>0.98619329388560162</v>
      </c>
      <c r="AQ8" s="8">
        <v>0</v>
      </c>
      <c r="AR8" s="8">
        <v>0</v>
      </c>
      <c r="AS8" s="8">
        <v>0</v>
      </c>
      <c r="AT8" s="8">
        <v>0</v>
      </c>
      <c r="AU8" s="8">
        <v>0.98619329388560162</v>
      </c>
      <c r="AV8" s="8">
        <v>0.98619329388560162</v>
      </c>
      <c r="AW8" s="8">
        <v>0</v>
      </c>
      <c r="AX8" s="8">
        <v>0.98619329388560162</v>
      </c>
      <c r="AY8" s="8">
        <v>0</v>
      </c>
      <c r="AZ8" s="8">
        <v>0</v>
      </c>
      <c r="BA8" s="8">
        <v>0</v>
      </c>
      <c r="BB8" s="8">
        <v>0</v>
      </c>
      <c r="BC8" s="8">
        <v>0</v>
      </c>
      <c r="BD8" s="8">
        <v>0</v>
      </c>
      <c r="BE8" s="8">
        <v>0</v>
      </c>
      <c r="BF8" s="8">
        <v>0</v>
      </c>
      <c r="BG8" s="8">
        <v>0</v>
      </c>
      <c r="BH8" s="8">
        <v>0</v>
      </c>
      <c r="BI8" s="8">
        <v>0</v>
      </c>
      <c r="BJ8" s="8">
        <v>0</v>
      </c>
      <c r="BK8" s="8">
        <v>0</v>
      </c>
      <c r="BL8" s="8">
        <v>0</v>
      </c>
      <c r="BM8" s="8">
        <v>0</v>
      </c>
      <c r="BN8" s="8">
        <v>0</v>
      </c>
      <c r="BO8" s="8">
        <v>0</v>
      </c>
      <c r="BP8" s="8">
        <v>0</v>
      </c>
    </row>
    <row r="9" spans="1:69" x14ac:dyDescent="0.25">
      <c r="A9" s="1" t="s">
        <v>831</v>
      </c>
      <c r="B9" s="1" t="s">
        <v>824</v>
      </c>
      <c r="C9" s="10">
        <v>0</v>
      </c>
      <c r="D9" s="10">
        <v>0</v>
      </c>
      <c r="E9" s="1">
        <v>0</v>
      </c>
      <c r="F9" s="10">
        <v>0</v>
      </c>
      <c r="G9" s="10">
        <v>0</v>
      </c>
      <c r="H9" s="5">
        <v>1</v>
      </c>
      <c r="I9" s="10">
        <v>0</v>
      </c>
      <c r="J9" s="10">
        <v>0</v>
      </c>
      <c r="K9" s="10">
        <v>0</v>
      </c>
      <c r="L9" s="10">
        <v>0</v>
      </c>
      <c r="M9" s="10">
        <v>0</v>
      </c>
      <c r="N9" s="11">
        <v>0.30456852791878175</v>
      </c>
      <c r="O9" s="10">
        <v>0</v>
      </c>
      <c r="P9" s="10">
        <v>0</v>
      </c>
      <c r="Q9" s="10">
        <v>2.4534686971235198</v>
      </c>
      <c r="R9" s="10">
        <v>0.93062605752961081</v>
      </c>
      <c r="S9" s="10">
        <v>11.886632825719122</v>
      </c>
      <c r="T9" s="10">
        <v>0</v>
      </c>
      <c r="U9" s="10">
        <v>0</v>
      </c>
      <c r="V9" s="10">
        <v>57.994923857868017</v>
      </c>
      <c r="W9" s="10">
        <v>0</v>
      </c>
      <c r="X9" s="10">
        <v>26.734348561759731</v>
      </c>
      <c r="Y9" s="10">
        <v>1.5239169227872003</v>
      </c>
      <c r="Z9" s="10">
        <v>0</v>
      </c>
      <c r="AA9" s="10">
        <v>0</v>
      </c>
      <c r="AB9" s="10">
        <v>0</v>
      </c>
      <c r="AC9" s="10">
        <v>0</v>
      </c>
      <c r="AD9" s="10">
        <v>0</v>
      </c>
      <c r="AE9" s="10">
        <v>0</v>
      </c>
      <c r="AF9" s="10">
        <v>0</v>
      </c>
      <c r="AG9" s="10">
        <v>0</v>
      </c>
      <c r="AH9" s="10">
        <v>0</v>
      </c>
      <c r="AI9" s="10">
        <v>0</v>
      </c>
      <c r="AJ9" s="10">
        <v>0</v>
      </c>
      <c r="AK9" s="10">
        <v>0</v>
      </c>
      <c r="AL9" s="10">
        <v>0</v>
      </c>
      <c r="AM9" s="10">
        <v>0</v>
      </c>
      <c r="AN9" s="10">
        <v>0</v>
      </c>
      <c r="AO9" s="10">
        <v>0</v>
      </c>
      <c r="AP9" s="10">
        <v>0</v>
      </c>
      <c r="AQ9" s="10">
        <v>0</v>
      </c>
      <c r="AR9" s="10">
        <v>0</v>
      </c>
      <c r="AS9" s="10">
        <v>0</v>
      </c>
      <c r="AT9" s="10">
        <v>0</v>
      </c>
      <c r="AU9" s="10">
        <v>0</v>
      </c>
      <c r="AV9" s="10">
        <v>0</v>
      </c>
      <c r="AW9" s="10">
        <v>0</v>
      </c>
      <c r="AX9" s="10">
        <v>0</v>
      </c>
      <c r="AY9" s="10">
        <v>0</v>
      </c>
      <c r="AZ9" s="10">
        <v>0</v>
      </c>
      <c r="BA9" s="10">
        <v>0</v>
      </c>
      <c r="BB9" s="10">
        <v>0</v>
      </c>
      <c r="BC9" s="10">
        <v>0</v>
      </c>
      <c r="BD9" s="10">
        <v>0</v>
      </c>
      <c r="BE9" s="10">
        <v>0</v>
      </c>
      <c r="BF9" s="10">
        <v>0</v>
      </c>
      <c r="BG9" s="10">
        <v>0</v>
      </c>
      <c r="BH9" s="10">
        <v>0</v>
      </c>
      <c r="BI9" s="10">
        <v>0</v>
      </c>
      <c r="BJ9" s="10">
        <v>0</v>
      </c>
      <c r="BK9" s="10">
        <v>0</v>
      </c>
      <c r="BL9" s="10">
        <v>0</v>
      </c>
      <c r="BM9" s="10">
        <v>0</v>
      </c>
      <c r="BN9" s="10">
        <v>0</v>
      </c>
      <c r="BO9" s="10">
        <v>0</v>
      </c>
      <c r="BP9" s="10">
        <v>0</v>
      </c>
    </row>
    <row r="10" spans="1:69" x14ac:dyDescent="0.25">
      <c r="A10" s="1" t="s">
        <v>832</v>
      </c>
      <c r="B10" s="1" t="s">
        <v>824</v>
      </c>
      <c r="C10" s="8">
        <v>0</v>
      </c>
      <c r="D10" s="8">
        <v>0</v>
      </c>
      <c r="E10" s="2">
        <v>0</v>
      </c>
      <c r="F10" s="8">
        <v>0</v>
      </c>
      <c r="G10" s="9">
        <v>0.10924186148131965</v>
      </c>
      <c r="H10" s="3">
        <v>2</v>
      </c>
      <c r="I10" s="9">
        <v>1.0924186148131965</v>
      </c>
      <c r="J10" s="9">
        <v>12.770373607166267</v>
      </c>
      <c r="K10" s="8">
        <v>0</v>
      </c>
      <c r="L10" s="8">
        <v>0</v>
      </c>
      <c r="M10" s="9">
        <v>29.375136552326854</v>
      </c>
      <c r="N10" s="9">
        <v>7.8435656543587501E-2</v>
      </c>
      <c r="O10" s="9">
        <v>0.34127157526764257</v>
      </c>
      <c r="P10" s="8">
        <v>0</v>
      </c>
      <c r="Q10" s="8">
        <v>40.7362901463841</v>
      </c>
      <c r="R10" s="8">
        <v>0</v>
      </c>
      <c r="S10" s="8">
        <v>9.2637098536159055</v>
      </c>
      <c r="T10" s="8">
        <v>0</v>
      </c>
      <c r="U10" s="8">
        <v>0.27310465370329912</v>
      </c>
      <c r="V10" s="8">
        <v>37.131308717500545</v>
      </c>
      <c r="W10" s="9">
        <v>0.80838977496176545</v>
      </c>
      <c r="X10" s="8">
        <v>12.595586628796154</v>
      </c>
      <c r="Y10" s="8">
        <v>1.8323856736267048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8">
        <v>0</v>
      </c>
      <c r="AG10" s="8">
        <v>0</v>
      </c>
      <c r="AH10" s="8">
        <v>0</v>
      </c>
      <c r="AI10" s="8">
        <v>0</v>
      </c>
      <c r="AJ10" s="8">
        <v>0</v>
      </c>
      <c r="AK10" s="8">
        <v>0</v>
      </c>
      <c r="AL10" s="8">
        <v>0</v>
      </c>
      <c r="AM10" s="8">
        <v>0</v>
      </c>
      <c r="AN10" s="8">
        <v>0</v>
      </c>
      <c r="AO10" s="8">
        <v>0</v>
      </c>
      <c r="AP10" s="8">
        <v>0</v>
      </c>
      <c r="AQ10" s="8">
        <v>0</v>
      </c>
      <c r="AR10" s="8">
        <v>0</v>
      </c>
      <c r="AS10" s="8">
        <v>0</v>
      </c>
      <c r="AT10" s="8">
        <v>0</v>
      </c>
      <c r="AU10" s="8">
        <v>0</v>
      </c>
      <c r="AV10" s="8">
        <v>0</v>
      </c>
      <c r="AW10" s="8">
        <v>0</v>
      </c>
      <c r="AX10" s="8">
        <v>0</v>
      </c>
      <c r="AY10" s="8">
        <v>0</v>
      </c>
      <c r="AZ10" s="8">
        <v>0</v>
      </c>
      <c r="BA10" s="8">
        <v>0</v>
      </c>
      <c r="BB10" s="8">
        <v>0</v>
      </c>
      <c r="BC10" s="8">
        <v>0</v>
      </c>
      <c r="BD10" s="8">
        <v>0</v>
      </c>
      <c r="BE10" s="8">
        <v>0</v>
      </c>
      <c r="BF10" s="8">
        <v>0</v>
      </c>
      <c r="BG10" s="8">
        <v>0</v>
      </c>
      <c r="BH10" s="8">
        <v>0</v>
      </c>
      <c r="BI10" s="8">
        <v>0</v>
      </c>
      <c r="BJ10" s="8">
        <v>0</v>
      </c>
      <c r="BK10" s="8">
        <v>0</v>
      </c>
      <c r="BL10" s="8">
        <v>0</v>
      </c>
      <c r="BM10" s="8">
        <v>0</v>
      </c>
      <c r="BN10" s="8">
        <v>0</v>
      </c>
      <c r="BO10" s="8">
        <v>0</v>
      </c>
      <c r="BP10" s="8">
        <v>0</v>
      </c>
    </row>
    <row r="11" spans="1:69" x14ac:dyDescent="0.25">
      <c r="A11" s="1" t="s">
        <v>833</v>
      </c>
      <c r="B11" s="1" t="s">
        <v>824</v>
      </c>
      <c r="C11" s="10">
        <v>0</v>
      </c>
      <c r="D11" s="10">
        <v>0</v>
      </c>
      <c r="E11" s="1">
        <v>0</v>
      </c>
      <c r="F11" s="10">
        <v>0</v>
      </c>
      <c r="G11" s="10">
        <v>0</v>
      </c>
      <c r="H11" s="5">
        <v>2</v>
      </c>
      <c r="I11" s="11">
        <v>0.99629945915172224</v>
      </c>
      <c r="J11" s="11">
        <v>3.259322516367777</v>
      </c>
      <c r="K11" s="11">
        <v>3.2308568175348702</v>
      </c>
      <c r="L11" s="10">
        <v>0</v>
      </c>
      <c r="M11" s="11">
        <v>3.0600626245374323</v>
      </c>
      <c r="N11" s="11">
        <v>0.17292912040990607</v>
      </c>
      <c r="O11" s="10">
        <v>0</v>
      </c>
      <c r="P11" s="10">
        <v>0</v>
      </c>
      <c r="Q11" s="10">
        <v>12.197551949900371</v>
      </c>
      <c r="R11" s="10">
        <v>0</v>
      </c>
      <c r="S11" s="10">
        <v>17.449473384571593</v>
      </c>
      <c r="T11" s="10">
        <v>0</v>
      </c>
      <c r="U11" s="10">
        <v>1.1955593509820668</v>
      </c>
      <c r="V11" s="10">
        <v>45.089666951323657</v>
      </c>
      <c r="W11" s="11">
        <v>0.69740962140620555</v>
      </c>
      <c r="X11" s="10">
        <v>24.067748363222318</v>
      </c>
      <c r="Y11" s="10">
        <v>1.9487457666986074</v>
      </c>
      <c r="Z11" s="10">
        <v>0</v>
      </c>
      <c r="AA11" s="10">
        <v>0</v>
      </c>
      <c r="AB11" s="10">
        <v>0</v>
      </c>
      <c r="AC11" s="10">
        <v>0</v>
      </c>
      <c r="AD11" s="10">
        <v>0</v>
      </c>
      <c r="AE11" s="10">
        <v>0</v>
      </c>
      <c r="AF11" s="10">
        <v>0</v>
      </c>
      <c r="AG11" s="10">
        <v>0</v>
      </c>
      <c r="AH11" s="10">
        <v>0</v>
      </c>
      <c r="AI11" s="10">
        <v>0</v>
      </c>
      <c r="AJ11" s="10">
        <v>0</v>
      </c>
      <c r="AK11" s="10">
        <v>0</v>
      </c>
      <c r="AL11" s="10">
        <v>0</v>
      </c>
      <c r="AM11" s="10">
        <v>0</v>
      </c>
      <c r="AN11" s="10">
        <v>0</v>
      </c>
      <c r="AO11" s="10">
        <v>0</v>
      </c>
      <c r="AP11" s="10">
        <v>0</v>
      </c>
      <c r="AQ11" s="10">
        <v>0</v>
      </c>
      <c r="AR11" s="10">
        <v>0</v>
      </c>
      <c r="AS11" s="10">
        <v>0</v>
      </c>
      <c r="AT11" s="10">
        <v>0</v>
      </c>
      <c r="AU11" s="10">
        <v>0</v>
      </c>
      <c r="AV11" s="10">
        <v>0</v>
      </c>
      <c r="AW11" s="10">
        <v>0</v>
      </c>
      <c r="AX11" s="10">
        <v>0</v>
      </c>
      <c r="AY11" s="10">
        <v>0</v>
      </c>
      <c r="AZ11" s="10">
        <v>0</v>
      </c>
      <c r="BA11" s="10">
        <v>0</v>
      </c>
      <c r="BB11" s="10">
        <v>0</v>
      </c>
      <c r="BC11" s="10">
        <v>0</v>
      </c>
      <c r="BD11" s="10">
        <v>0</v>
      </c>
      <c r="BE11" s="10">
        <v>0</v>
      </c>
      <c r="BF11" s="10">
        <v>0</v>
      </c>
      <c r="BG11" s="10">
        <v>0</v>
      </c>
      <c r="BH11" s="10">
        <v>0</v>
      </c>
      <c r="BI11" s="10">
        <v>0</v>
      </c>
      <c r="BJ11" s="10">
        <v>0.14232849416453175</v>
      </c>
      <c r="BK11" s="10">
        <v>0</v>
      </c>
      <c r="BL11" s="10">
        <v>0</v>
      </c>
      <c r="BM11" s="10">
        <v>0</v>
      </c>
      <c r="BN11" s="10">
        <v>0</v>
      </c>
      <c r="BO11" s="10">
        <v>0</v>
      </c>
      <c r="BP11" s="10">
        <v>0</v>
      </c>
    </row>
    <row r="12" spans="1:69" x14ac:dyDescent="0.25">
      <c r="A12" s="1" t="s">
        <v>834</v>
      </c>
      <c r="B12" s="1" t="s">
        <v>824</v>
      </c>
      <c r="C12" s="8">
        <v>0</v>
      </c>
      <c r="D12" s="8">
        <v>0</v>
      </c>
      <c r="E12" s="2">
        <v>0</v>
      </c>
      <c r="F12" s="8">
        <v>0</v>
      </c>
      <c r="G12" s="8">
        <v>0</v>
      </c>
      <c r="H12" s="2">
        <v>0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9">
        <v>0.43530834340991537</v>
      </c>
      <c r="O12" s="8">
        <v>0</v>
      </c>
      <c r="P12" s="8">
        <v>0</v>
      </c>
      <c r="Q12" s="8">
        <v>0.12091898428053206</v>
      </c>
      <c r="R12" s="8">
        <v>2.0556227327690451</v>
      </c>
      <c r="S12" s="8">
        <v>9.5525997581620317</v>
      </c>
      <c r="T12" s="8">
        <v>0</v>
      </c>
      <c r="U12" s="8">
        <v>0</v>
      </c>
      <c r="V12" s="8">
        <v>31.559854897218862</v>
      </c>
      <c r="W12" s="8">
        <v>0</v>
      </c>
      <c r="X12" s="8">
        <v>56.711003627569525</v>
      </c>
      <c r="Y12" s="8">
        <v>1.4397310629660776</v>
      </c>
      <c r="Z12" s="8">
        <v>0</v>
      </c>
      <c r="AA12" s="8">
        <v>0</v>
      </c>
      <c r="AB12" s="8">
        <v>0</v>
      </c>
      <c r="AC12" s="8">
        <v>0</v>
      </c>
      <c r="AD12" s="8">
        <v>0</v>
      </c>
      <c r="AE12" s="8">
        <v>0</v>
      </c>
      <c r="AF12" s="8">
        <v>0</v>
      </c>
      <c r="AG12" s="8">
        <v>0</v>
      </c>
      <c r="AH12" s="8">
        <v>0</v>
      </c>
      <c r="AI12" s="8">
        <v>0</v>
      </c>
      <c r="AJ12" s="8">
        <v>0</v>
      </c>
      <c r="AK12" s="8">
        <v>0</v>
      </c>
      <c r="AL12" s="8">
        <v>0</v>
      </c>
      <c r="AM12" s="8">
        <v>0</v>
      </c>
      <c r="AN12" s="8">
        <v>0</v>
      </c>
      <c r="AO12" s="8">
        <v>0</v>
      </c>
      <c r="AP12" s="8">
        <v>0</v>
      </c>
      <c r="AQ12" s="8">
        <v>0</v>
      </c>
      <c r="AR12" s="8">
        <v>0</v>
      </c>
      <c r="AS12" s="8">
        <v>0</v>
      </c>
      <c r="AT12" s="8">
        <v>0</v>
      </c>
      <c r="AU12" s="8">
        <v>0</v>
      </c>
      <c r="AV12" s="8">
        <v>0</v>
      </c>
      <c r="AW12" s="8">
        <v>0</v>
      </c>
      <c r="AX12" s="8">
        <v>0</v>
      </c>
      <c r="AY12" s="8">
        <v>0</v>
      </c>
      <c r="AZ12" s="8">
        <v>0</v>
      </c>
      <c r="BA12" s="8">
        <v>0</v>
      </c>
      <c r="BB12" s="8">
        <v>0</v>
      </c>
      <c r="BC12" s="8">
        <v>0</v>
      </c>
      <c r="BD12" s="8">
        <v>0</v>
      </c>
      <c r="BE12" s="8">
        <v>0</v>
      </c>
      <c r="BF12" s="8">
        <v>0</v>
      </c>
      <c r="BG12" s="8">
        <v>0</v>
      </c>
      <c r="BH12" s="8">
        <v>0</v>
      </c>
      <c r="BI12" s="8">
        <v>0</v>
      </c>
      <c r="BJ12" s="8">
        <v>0</v>
      </c>
      <c r="BK12" s="8">
        <v>0</v>
      </c>
      <c r="BL12" s="8">
        <v>0</v>
      </c>
      <c r="BM12" s="8">
        <v>0</v>
      </c>
      <c r="BN12" s="8">
        <v>0</v>
      </c>
      <c r="BO12" s="8">
        <v>0</v>
      </c>
      <c r="BP12" s="8">
        <v>0</v>
      </c>
    </row>
    <row r="13" spans="1:69" x14ac:dyDescent="0.25">
      <c r="A13" s="1" t="s">
        <v>835</v>
      </c>
      <c r="B13" s="1" t="s">
        <v>824</v>
      </c>
      <c r="C13" s="10">
        <v>0</v>
      </c>
      <c r="D13" s="11">
        <v>0.71331521739130443</v>
      </c>
      <c r="E13" s="1">
        <v>0</v>
      </c>
      <c r="F13" s="10">
        <v>0</v>
      </c>
      <c r="G13" s="10">
        <v>0</v>
      </c>
      <c r="H13" s="5">
        <v>2</v>
      </c>
      <c r="I13" s="11">
        <v>0.33967391304347827</v>
      </c>
      <c r="J13" s="10">
        <v>0</v>
      </c>
      <c r="K13" s="10">
        <v>0</v>
      </c>
      <c r="L13" s="10">
        <v>0</v>
      </c>
      <c r="M13" s="11">
        <v>28.634510869565215</v>
      </c>
      <c r="N13" s="11">
        <v>0.14639945652173914</v>
      </c>
      <c r="O13" s="10">
        <v>0</v>
      </c>
      <c r="P13" s="10">
        <v>0</v>
      </c>
      <c r="Q13" s="10">
        <v>6.7934782608695649E-2</v>
      </c>
      <c r="R13" s="10">
        <v>74.456521739130437</v>
      </c>
      <c r="S13" s="10">
        <v>5.9782608695652169</v>
      </c>
      <c r="T13" s="10">
        <v>0</v>
      </c>
      <c r="U13" s="10">
        <v>3.3967391304347824E-2</v>
      </c>
      <c r="V13" s="10">
        <v>11.854619565217391</v>
      </c>
      <c r="W13" s="10">
        <v>0</v>
      </c>
      <c r="X13" s="10">
        <v>7.608695652173914</v>
      </c>
      <c r="Y13" s="10">
        <v>1.2183222008879535</v>
      </c>
      <c r="Z13" s="10">
        <v>0</v>
      </c>
      <c r="AA13" s="10">
        <v>0</v>
      </c>
      <c r="AB13" s="10">
        <v>0</v>
      </c>
      <c r="AC13" s="10">
        <v>0</v>
      </c>
      <c r="AD13" s="10">
        <v>0</v>
      </c>
      <c r="AE13" s="10">
        <v>0</v>
      </c>
      <c r="AF13" s="10">
        <v>0</v>
      </c>
      <c r="AG13" s="10">
        <v>0</v>
      </c>
      <c r="AH13" s="10">
        <v>0</v>
      </c>
      <c r="AI13" s="10">
        <v>0</v>
      </c>
      <c r="AJ13" s="10">
        <v>0</v>
      </c>
      <c r="AK13" s="10">
        <v>0</v>
      </c>
      <c r="AL13" s="10">
        <v>0</v>
      </c>
      <c r="AM13" s="10">
        <v>0</v>
      </c>
      <c r="AN13" s="10">
        <v>0</v>
      </c>
      <c r="AO13" s="10">
        <v>0</v>
      </c>
      <c r="AP13" s="10">
        <v>0</v>
      </c>
      <c r="AQ13" s="10">
        <v>0</v>
      </c>
      <c r="AR13" s="10">
        <v>0</v>
      </c>
      <c r="AS13" s="10">
        <v>0</v>
      </c>
      <c r="AT13" s="10">
        <v>0</v>
      </c>
      <c r="AU13" s="10">
        <v>0</v>
      </c>
      <c r="AV13" s="10">
        <v>0</v>
      </c>
      <c r="AW13" s="10">
        <v>0</v>
      </c>
      <c r="AX13" s="10">
        <v>0</v>
      </c>
      <c r="AY13" s="10">
        <v>0</v>
      </c>
      <c r="AZ13" s="10">
        <v>0</v>
      </c>
      <c r="BA13" s="10">
        <v>0</v>
      </c>
      <c r="BB13" s="10">
        <v>0</v>
      </c>
      <c r="BC13" s="10">
        <v>0</v>
      </c>
      <c r="BD13" s="10">
        <v>0</v>
      </c>
      <c r="BE13" s="10">
        <v>0</v>
      </c>
      <c r="BF13" s="10">
        <v>0</v>
      </c>
      <c r="BG13" s="10">
        <v>0</v>
      </c>
      <c r="BH13" s="10">
        <v>0</v>
      </c>
      <c r="BI13" s="10">
        <v>0</v>
      </c>
      <c r="BJ13" s="10">
        <v>0</v>
      </c>
      <c r="BK13" s="10">
        <v>0</v>
      </c>
      <c r="BL13" s="10">
        <v>0</v>
      </c>
      <c r="BM13" s="10">
        <v>0</v>
      </c>
      <c r="BN13" s="10">
        <v>0</v>
      </c>
      <c r="BO13" s="10">
        <v>0</v>
      </c>
      <c r="BP13" s="10">
        <v>0</v>
      </c>
    </row>
    <row r="14" spans="1:69" x14ac:dyDescent="0.25">
      <c r="A14" s="6" t="s">
        <v>48</v>
      </c>
      <c r="B14" s="22">
        <f>COUNT(C2:C13)</f>
        <v>12</v>
      </c>
      <c r="C14" s="28">
        <f>COUNTIF(C2:C13,"&gt;0")</f>
        <v>0</v>
      </c>
      <c r="D14" s="28">
        <f t="shared" ref="D14:BP14" si="0">COUNTIF(D2:D13,"&gt;0")</f>
        <v>1</v>
      </c>
      <c r="E14" s="28">
        <f t="shared" si="0"/>
        <v>0</v>
      </c>
      <c r="F14" s="28">
        <f t="shared" si="0"/>
        <v>0</v>
      </c>
      <c r="G14" s="28">
        <f t="shared" si="0"/>
        <v>1</v>
      </c>
      <c r="H14" s="28">
        <f t="shared" si="0"/>
        <v>9</v>
      </c>
      <c r="I14" s="28">
        <f t="shared" si="0"/>
        <v>7</v>
      </c>
      <c r="J14" s="28">
        <f t="shared" ref="J14:M14" si="1">COUNTIF(J2:J13,"&gt;0")</f>
        <v>3</v>
      </c>
      <c r="K14" s="28">
        <f t="shared" si="1"/>
        <v>1</v>
      </c>
      <c r="L14" s="28">
        <f t="shared" si="1"/>
        <v>0</v>
      </c>
      <c r="M14" s="28">
        <f t="shared" si="1"/>
        <v>4</v>
      </c>
      <c r="N14" s="28">
        <f t="shared" si="0"/>
        <v>12</v>
      </c>
      <c r="O14" s="28">
        <f t="shared" ref="O14:Y14" si="2">COUNTIF(O2:O13,"&gt;0")</f>
        <v>5</v>
      </c>
      <c r="P14" s="28">
        <f t="shared" si="2"/>
        <v>0</v>
      </c>
      <c r="Q14" s="28">
        <f t="shared" ref="Q14:X14" si="3">COUNTIF(Q2:Q13,"&gt;0")</f>
        <v>8</v>
      </c>
      <c r="R14" s="28">
        <f t="shared" si="3"/>
        <v>10</v>
      </c>
      <c r="S14" s="28">
        <f t="shared" si="3"/>
        <v>12</v>
      </c>
      <c r="T14" s="28">
        <f t="shared" si="3"/>
        <v>0</v>
      </c>
      <c r="U14" s="28">
        <f t="shared" si="3"/>
        <v>7</v>
      </c>
      <c r="V14" s="28">
        <f t="shared" si="3"/>
        <v>12</v>
      </c>
      <c r="W14" s="28">
        <f t="shared" si="3"/>
        <v>3</v>
      </c>
      <c r="X14" s="28">
        <f t="shared" si="3"/>
        <v>12</v>
      </c>
      <c r="Y14" s="28">
        <f t="shared" si="2"/>
        <v>12</v>
      </c>
      <c r="Z14" s="28">
        <f t="shared" ref="Z14:AM14" si="4">COUNTIF(Z2:Z13,"&gt;0")</f>
        <v>0</v>
      </c>
      <c r="AA14" s="28">
        <f t="shared" si="4"/>
        <v>0</v>
      </c>
      <c r="AB14" s="28">
        <f t="shared" si="4"/>
        <v>0</v>
      </c>
      <c r="AC14" s="28">
        <f t="shared" si="4"/>
        <v>0</v>
      </c>
      <c r="AD14" s="28">
        <f t="shared" si="4"/>
        <v>0</v>
      </c>
      <c r="AE14" s="28">
        <f t="shared" si="4"/>
        <v>0</v>
      </c>
      <c r="AF14" s="28">
        <f t="shared" si="4"/>
        <v>0</v>
      </c>
      <c r="AG14" s="28">
        <f t="shared" si="4"/>
        <v>0</v>
      </c>
      <c r="AH14" s="28">
        <f t="shared" si="4"/>
        <v>0</v>
      </c>
      <c r="AI14" s="28">
        <f t="shared" si="4"/>
        <v>0</v>
      </c>
      <c r="AJ14" s="28">
        <f t="shared" si="4"/>
        <v>0</v>
      </c>
      <c r="AK14" s="28">
        <f t="shared" ref="AK14" si="5">COUNTIF(AK2:AK13,"&gt;0")</f>
        <v>0</v>
      </c>
      <c r="AL14" s="28">
        <f t="shared" si="4"/>
        <v>0</v>
      </c>
      <c r="AM14" s="28">
        <f t="shared" si="4"/>
        <v>0</v>
      </c>
      <c r="AN14" s="28">
        <f t="shared" si="0"/>
        <v>0</v>
      </c>
      <c r="AO14" s="28">
        <f t="shared" ref="AO14:BJ14" si="6">COUNTIF(AO2:AO13,"&gt;0")</f>
        <v>0</v>
      </c>
      <c r="AP14" s="28">
        <f t="shared" si="6"/>
        <v>1</v>
      </c>
      <c r="AQ14" s="28">
        <f t="shared" si="6"/>
        <v>0</v>
      </c>
      <c r="AR14" s="28">
        <f t="shared" si="6"/>
        <v>0</v>
      </c>
      <c r="AS14" s="28">
        <f t="shared" si="6"/>
        <v>0</v>
      </c>
      <c r="AT14" s="28">
        <f t="shared" si="6"/>
        <v>1</v>
      </c>
      <c r="AU14" s="28">
        <f t="shared" si="6"/>
        <v>1</v>
      </c>
      <c r="AV14" s="28">
        <f t="shared" si="6"/>
        <v>1</v>
      </c>
      <c r="AW14" s="28">
        <f t="shared" si="6"/>
        <v>0</v>
      </c>
      <c r="AX14" s="28">
        <f t="shared" si="6"/>
        <v>2</v>
      </c>
      <c r="AY14" s="28">
        <f t="shared" si="6"/>
        <v>1</v>
      </c>
      <c r="AZ14" s="28">
        <f t="shared" si="6"/>
        <v>0</v>
      </c>
      <c r="BA14" s="28">
        <f t="shared" si="6"/>
        <v>1</v>
      </c>
      <c r="BB14" s="28">
        <f t="shared" si="6"/>
        <v>0</v>
      </c>
      <c r="BC14" s="28">
        <f t="shared" si="6"/>
        <v>0</v>
      </c>
      <c r="BD14" s="28">
        <f t="shared" si="6"/>
        <v>1</v>
      </c>
      <c r="BE14" s="28">
        <f t="shared" si="6"/>
        <v>0</v>
      </c>
      <c r="BF14" s="28">
        <f t="shared" si="6"/>
        <v>0</v>
      </c>
      <c r="BG14" s="28">
        <f t="shared" si="6"/>
        <v>0</v>
      </c>
      <c r="BH14" s="28">
        <f t="shared" si="6"/>
        <v>0</v>
      </c>
      <c r="BI14" s="28">
        <f t="shared" si="6"/>
        <v>0</v>
      </c>
      <c r="BJ14" s="28">
        <f t="shared" si="6"/>
        <v>1</v>
      </c>
      <c r="BK14" s="28">
        <f t="shared" si="0"/>
        <v>1</v>
      </c>
      <c r="BL14" s="28">
        <f t="shared" ref="BL14:BM14" si="7">COUNTIF(BL2:BL13,"&gt;0")</f>
        <v>0</v>
      </c>
      <c r="BM14" s="28">
        <f t="shared" si="7"/>
        <v>0</v>
      </c>
      <c r="BN14" s="28">
        <f t="shared" ref="BN14" si="8">COUNTIF(BN2:BN13,"&gt;0")</f>
        <v>0</v>
      </c>
      <c r="BO14" s="28">
        <f t="shared" ref="BO14" si="9">COUNTIF(BO2:BO13,"&gt;0")</f>
        <v>0</v>
      </c>
      <c r="BP14" s="28">
        <f t="shared" si="0"/>
        <v>1</v>
      </c>
      <c r="BQ14" t="s">
        <v>867</v>
      </c>
    </row>
    <row r="15" spans="1:69" x14ac:dyDescent="0.25">
      <c r="A15" s="6" t="s">
        <v>49</v>
      </c>
      <c r="C15" s="24">
        <f>C14/$B14*100</f>
        <v>0</v>
      </c>
      <c r="D15" s="19">
        <f t="shared" ref="D15:BP15" si="10">D14/$B14*100</f>
        <v>8.3333333333333321</v>
      </c>
      <c r="E15" s="24">
        <f t="shared" si="10"/>
        <v>0</v>
      </c>
      <c r="F15" s="24">
        <f t="shared" si="10"/>
        <v>0</v>
      </c>
      <c r="G15" s="19">
        <f t="shared" si="10"/>
        <v>8.3333333333333321</v>
      </c>
      <c r="H15" s="33">
        <f t="shared" si="10"/>
        <v>75</v>
      </c>
      <c r="I15" s="19">
        <f t="shared" si="10"/>
        <v>58.333333333333336</v>
      </c>
      <c r="J15" s="19">
        <f t="shared" ref="J15:M15" si="11">J14/$B14*100</f>
        <v>25</v>
      </c>
      <c r="K15" s="19">
        <f t="shared" si="11"/>
        <v>8.3333333333333321</v>
      </c>
      <c r="L15" s="24">
        <f t="shared" si="11"/>
        <v>0</v>
      </c>
      <c r="M15" s="19">
        <f t="shared" si="11"/>
        <v>33.333333333333329</v>
      </c>
      <c r="N15" s="33">
        <f t="shared" si="10"/>
        <v>100</v>
      </c>
      <c r="O15" s="19">
        <f t="shared" ref="O15:Y15" si="12">O14/$B14*100</f>
        <v>41.666666666666671</v>
      </c>
      <c r="P15" s="55">
        <f t="shared" si="12"/>
        <v>0</v>
      </c>
      <c r="Q15" s="19">
        <f t="shared" ref="Q15:X15" si="13">Q14/$B14*100</f>
        <v>66.666666666666657</v>
      </c>
      <c r="R15" s="33">
        <f t="shared" si="13"/>
        <v>83.333333333333343</v>
      </c>
      <c r="S15" s="33">
        <f t="shared" si="13"/>
        <v>100</v>
      </c>
      <c r="T15" s="24">
        <f t="shared" si="13"/>
        <v>0</v>
      </c>
      <c r="U15" s="19">
        <f t="shared" si="13"/>
        <v>58.333333333333336</v>
      </c>
      <c r="V15" s="33">
        <f t="shared" si="13"/>
        <v>100</v>
      </c>
      <c r="W15" s="19">
        <f t="shared" si="13"/>
        <v>25</v>
      </c>
      <c r="X15" s="33">
        <f t="shared" si="13"/>
        <v>100</v>
      </c>
      <c r="Y15" s="33">
        <f t="shared" si="12"/>
        <v>100</v>
      </c>
      <c r="Z15" s="24">
        <f t="shared" ref="Z15:AM15" si="14">Z14/$B14*100</f>
        <v>0</v>
      </c>
      <c r="AA15" s="24">
        <f t="shared" si="14"/>
        <v>0</v>
      </c>
      <c r="AB15" s="24">
        <f t="shared" si="14"/>
        <v>0</v>
      </c>
      <c r="AC15" s="24">
        <f t="shared" si="14"/>
        <v>0</v>
      </c>
      <c r="AD15" s="24">
        <f t="shared" si="14"/>
        <v>0</v>
      </c>
      <c r="AE15" s="24">
        <f t="shared" si="14"/>
        <v>0</v>
      </c>
      <c r="AF15" s="24">
        <f t="shared" si="14"/>
        <v>0</v>
      </c>
      <c r="AG15" s="24">
        <f t="shared" si="14"/>
        <v>0</v>
      </c>
      <c r="AH15" s="24">
        <f t="shared" si="14"/>
        <v>0</v>
      </c>
      <c r="AI15" s="24">
        <f t="shared" si="14"/>
        <v>0</v>
      </c>
      <c r="AJ15" s="24">
        <f t="shared" si="14"/>
        <v>0</v>
      </c>
      <c r="AK15" s="24">
        <f t="shared" ref="AK15" si="15">AK14/$B14*100</f>
        <v>0</v>
      </c>
      <c r="AL15" s="24">
        <f t="shared" si="14"/>
        <v>0</v>
      </c>
      <c r="AM15" s="24">
        <f t="shared" si="14"/>
        <v>0</v>
      </c>
      <c r="AN15" s="24">
        <f t="shared" si="10"/>
        <v>0</v>
      </c>
      <c r="AO15" s="24">
        <f t="shared" ref="AO15:BJ15" si="16">AO14/$B14*100</f>
        <v>0</v>
      </c>
      <c r="AP15" s="19">
        <f t="shared" si="16"/>
        <v>8.3333333333333321</v>
      </c>
      <c r="AQ15" s="24">
        <f t="shared" si="16"/>
        <v>0</v>
      </c>
      <c r="AR15" s="24">
        <f t="shared" si="16"/>
        <v>0</v>
      </c>
      <c r="AS15" s="24">
        <f t="shared" si="16"/>
        <v>0</v>
      </c>
      <c r="AT15" s="19">
        <f t="shared" si="16"/>
        <v>8.3333333333333321</v>
      </c>
      <c r="AU15" s="19">
        <f t="shared" si="16"/>
        <v>8.3333333333333321</v>
      </c>
      <c r="AV15" s="19">
        <f t="shared" si="16"/>
        <v>8.3333333333333321</v>
      </c>
      <c r="AW15" s="24">
        <f t="shared" si="16"/>
        <v>0</v>
      </c>
      <c r="AX15" s="19">
        <f t="shared" si="16"/>
        <v>16.666666666666664</v>
      </c>
      <c r="AY15" s="19">
        <f t="shared" si="16"/>
        <v>8.3333333333333321</v>
      </c>
      <c r="AZ15" s="24">
        <f t="shared" si="16"/>
        <v>0</v>
      </c>
      <c r="BA15" s="19">
        <f t="shared" ref="BA15:BH15" si="17">BA14/$B14*100</f>
        <v>8.3333333333333321</v>
      </c>
      <c r="BB15" s="24">
        <f t="shared" si="17"/>
        <v>0</v>
      </c>
      <c r="BC15" s="24">
        <f t="shared" si="17"/>
        <v>0</v>
      </c>
      <c r="BD15" s="19">
        <f t="shared" si="17"/>
        <v>8.3333333333333321</v>
      </c>
      <c r="BE15" s="24">
        <f t="shared" si="17"/>
        <v>0</v>
      </c>
      <c r="BF15" s="24">
        <f t="shared" si="17"/>
        <v>0</v>
      </c>
      <c r="BG15" s="24">
        <f t="shared" si="17"/>
        <v>0</v>
      </c>
      <c r="BH15" s="24">
        <f t="shared" si="17"/>
        <v>0</v>
      </c>
      <c r="BI15" s="24">
        <f t="shared" si="16"/>
        <v>0</v>
      </c>
      <c r="BJ15" s="19">
        <f t="shared" si="16"/>
        <v>8.3333333333333321</v>
      </c>
      <c r="BK15" s="19">
        <f t="shared" si="10"/>
        <v>8.3333333333333321</v>
      </c>
      <c r="BL15" s="24">
        <f t="shared" ref="BL15:BM15" si="18">BL14/$B14*100</f>
        <v>0</v>
      </c>
      <c r="BM15" s="24">
        <f t="shared" si="18"/>
        <v>0</v>
      </c>
      <c r="BN15" s="24">
        <f t="shared" ref="BN15" si="19">BN14/$B14*100</f>
        <v>0</v>
      </c>
      <c r="BO15" s="24">
        <f t="shared" ref="BO15" si="20">BO14/$B14*100</f>
        <v>0</v>
      </c>
      <c r="BP15" s="19">
        <f t="shared" si="10"/>
        <v>8.3333333333333321</v>
      </c>
    </row>
    <row r="16" spans="1:69" x14ac:dyDescent="0.25">
      <c r="C16" s="16" t="str">
        <f>IF(C15&gt;=75,"charakt.",IF(AND(C15&gt;0,C15&lt;=5),"unikatowa",IF(C15=0,"brak","")))</f>
        <v>brak</v>
      </c>
      <c r="D16" s="16" t="str">
        <f t="shared" ref="D16:BP16" si="21">IF(D15&gt;=75,"charakt.",IF(AND(D15&gt;0,D15&lt;=5),"unikatowa",IF(D15=0,"brak","")))</f>
        <v/>
      </c>
      <c r="E16" s="16" t="str">
        <f t="shared" si="21"/>
        <v>brak</v>
      </c>
      <c r="F16" s="16" t="str">
        <f t="shared" si="21"/>
        <v>brak</v>
      </c>
      <c r="G16" s="16" t="str">
        <f t="shared" si="21"/>
        <v/>
      </c>
      <c r="H16" s="16" t="str">
        <f t="shared" si="21"/>
        <v>charakt.</v>
      </c>
      <c r="I16" s="16" t="str">
        <f t="shared" si="21"/>
        <v/>
      </c>
      <c r="J16" s="16" t="str">
        <f t="shared" si="21"/>
        <v/>
      </c>
      <c r="K16" s="16" t="str">
        <f t="shared" si="21"/>
        <v/>
      </c>
      <c r="L16" s="16" t="str">
        <f t="shared" si="21"/>
        <v>brak</v>
      </c>
      <c r="M16" s="16" t="str">
        <f t="shared" si="21"/>
        <v/>
      </c>
      <c r="N16" s="16" t="str">
        <f t="shared" si="21"/>
        <v>charakt.</v>
      </c>
      <c r="O16" s="16" t="str">
        <f t="shared" ref="O16:Y16" si="22">IF(O15&gt;=75,"charakt.",IF(AND(O15&gt;0,O15&lt;=5),"unikatowa",IF(O15=0,"brak","")))</f>
        <v/>
      </c>
      <c r="P16" s="16" t="str">
        <f t="shared" si="22"/>
        <v>brak</v>
      </c>
      <c r="Q16" s="16" t="str">
        <f t="shared" ref="Q16:X16" si="23">IF(Q15&gt;=75,"charakt.",IF(AND(Q15&gt;0,Q15&lt;=5),"unikatowa",IF(Q15=0,"brak","")))</f>
        <v/>
      </c>
      <c r="R16" s="16" t="str">
        <f t="shared" si="23"/>
        <v>charakt.</v>
      </c>
      <c r="S16" s="16" t="str">
        <f t="shared" si="23"/>
        <v>charakt.</v>
      </c>
      <c r="T16" s="16" t="str">
        <f t="shared" si="23"/>
        <v>brak</v>
      </c>
      <c r="U16" s="16" t="str">
        <f t="shared" si="23"/>
        <v/>
      </c>
      <c r="V16" s="16" t="str">
        <f t="shared" si="23"/>
        <v>charakt.</v>
      </c>
      <c r="W16" s="16" t="str">
        <f t="shared" si="23"/>
        <v/>
      </c>
      <c r="X16" s="16" t="str">
        <f t="shared" si="23"/>
        <v>charakt.</v>
      </c>
      <c r="Y16" s="16" t="str">
        <f t="shared" si="22"/>
        <v>charakt.</v>
      </c>
      <c r="Z16" s="16" t="str">
        <f t="shared" ref="Z16:AM16" si="24">IF(Z15&gt;=75,"charakt.",IF(AND(Z15&gt;0,Z15&lt;=5),"unikatowa",IF(Z15=0,"brak","")))</f>
        <v>brak</v>
      </c>
      <c r="AA16" s="16" t="str">
        <f t="shared" si="24"/>
        <v>brak</v>
      </c>
      <c r="AB16" s="16" t="str">
        <f t="shared" si="24"/>
        <v>brak</v>
      </c>
      <c r="AC16" s="16" t="str">
        <f t="shared" si="24"/>
        <v>brak</v>
      </c>
      <c r="AD16" s="16" t="str">
        <f t="shared" si="24"/>
        <v>brak</v>
      </c>
      <c r="AE16" s="16" t="str">
        <f t="shared" si="24"/>
        <v>brak</v>
      </c>
      <c r="AF16" s="16" t="str">
        <f t="shared" si="24"/>
        <v>brak</v>
      </c>
      <c r="AG16" s="16" t="str">
        <f t="shared" si="24"/>
        <v>brak</v>
      </c>
      <c r="AH16" s="16" t="str">
        <f t="shared" si="24"/>
        <v>brak</v>
      </c>
      <c r="AI16" s="16" t="str">
        <f t="shared" si="24"/>
        <v>brak</v>
      </c>
      <c r="AJ16" s="16" t="str">
        <f t="shared" si="24"/>
        <v>brak</v>
      </c>
      <c r="AK16" s="16" t="str">
        <f t="shared" ref="AK16" si="25">IF(AK15&gt;=75,"charakt.",IF(AND(AK15&gt;0,AK15&lt;=5),"unikatowa",IF(AK15=0,"brak","")))</f>
        <v>brak</v>
      </c>
      <c r="AL16" s="16" t="str">
        <f t="shared" si="24"/>
        <v>brak</v>
      </c>
      <c r="AM16" s="16" t="str">
        <f t="shared" si="24"/>
        <v>brak</v>
      </c>
      <c r="AN16" s="16" t="str">
        <f t="shared" si="21"/>
        <v>brak</v>
      </c>
      <c r="AO16" s="16" t="str">
        <f t="shared" ref="AO16:BJ16" si="26">IF(AO15&gt;=75,"charakt.",IF(AND(AO15&gt;0,AO15&lt;=5),"unikatowa",IF(AO15=0,"brak","")))</f>
        <v>brak</v>
      </c>
      <c r="AP16" s="16" t="str">
        <f t="shared" si="26"/>
        <v/>
      </c>
      <c r="AQ16" s="16" t="str">
        <f t="shared" si="26"/>
        <v>brak</v>
      </c>
      <c r="AR16" s="16" t="str">
        <f t="shared" si="26"/>
        <v>brak</v>
      </c>
      <c r="AS16" s="16" t="str">
        <f t="shared" si="26"/>
        <v>brak</v>
      </c>
      <c r="AT16" s="16" t="str">
        <f t="shared" si="26"/>
        <v/>
      </c>
      <c r="AU16" s="16" t="str">
        <f t="shared" si="26"/>
        <v/>
      </c>
      <c r="AV16" s="16" t="str">
        <f t="shared" si="26"/>
        <v/>
      </c>
      <c r="AW16" s="16" t="str">
        <f t="shared" si="26"/>
        <v>brak</v>
      </c>
      <c r="AX16" s="16" t="str">
        <f t="shared" si="26"/>
        <v/>
      </c>
      <c r="AY16" s="16" t="str">
        <f t="shared" si="26"/>
        <v/>
      </c>
      <c r="AZ16" s="16" t="str">
        <f t="shared" si="26"/>
        <v>brak</v>
      </c>
      <c r="BA16" s="16" t="str">
        <f t="shared" ref="BA16:BH16" si="27">IF(BA15&gt;=75,"charakt.",IF(AND(BA15&gt;0,BA15&lt;=5),"unikatowa",IF(BA15=0,"brak","")))</f>
        <v/>
      </c>
      <c r="BB16" s="16" t="str">
        <f t="shared" si="27"/>
        <v>brak</v>
      </c>
      <c r="BC16" s="16" t="str">
        <f t="shared" si="27"/>
        <v>brak</v>
      </c>
      <c r="BD16" s="16" t="str">
        <f t="shared" si="27"/>
        <v/>
      </c>
      <c r="BE16" s="16" t="str">
        <f t="shared" si="27"/>
        <v>brak</v>
      </c>
      <c r="BF16" s="16" t="str">
        <f t="shared" si="27"/>
        <v>brak</v>
      </c>
      <c r="BG16" s="16" t="str">
        <f t="shared" si="27"/>
        <v>brak</v>
      </c>
      <c r="BH16" s="16" t="str">
        <f t="shared" si="27"/>
        <v>brak</v>
      </c>
      <c r="BI16" s="16" t="str">
        <f t="shared" si="26"/>
        <v>brak</v>
      </c>
      <c r="BJ16" s="16" t="str">
        <f t="shared" si="26"/>
        <v/>
      </c>
      <c r="BK16" s="16" t="str">
        <f t="shared" si="21"/>
        <v/>
      </c>
      <c r="BL16" s="16" t="str">
        <f t="shared" ref="BL16:BM16" si="28">IF(BL15&gt;=75,"charakt.",IF(AND(BL15&gt;0,BL15&lt;=5),"unikatowa",IF(BL15=0,"brak","")))</f>
        <v>brak</v>
      </c>
      <c r="BM16" s="16" t="str">
        <f t="shared" si="28"/>
        <v>brak</v>
      </c>
      <c r="BN16" s="16" t="str">
        <f t="shared" ref="BN16" si="29">IF(BN15&gt;=75,"charakt.",IF(AND(BN15&gt;0,BN15&lt;=5),"unikatowa",IF(BN15=0,"brak","")))</f>
        <v>brak</v>
      </c>
      <c r="BO16" s="16" t="str">
        <f t="shared" ref="BO16" si="30">IF(BO15&gt;=75,"charakt.",IF(AND(BO15&gt;0,BO15&lt;=5),"unikatowa",IF(BO15=0,"brak","")))</f>
        <v>brak</v>
      </c>
      <c r="BP16" s="16" t="str">
        <f t="shared" si="21"/>
        <v/>
      </c>
    </row>
  </sheetData>
  <sheetProtection sheet="1" objects="1" scenarios="1" sort="0" autoFilter="0"/>
  <conditionalFormatting sqref="Q2:V13">
    <cfRule type="cellIs" dxfId="22" priority="42" operator="greaterThan">
      <formula>0</formula>
    </cfRule>
  </conditionalFormatting>
  <conditionalFormatting sqref="X2:AG13">
    <cfRule type="cellIs" dxfId="21" priority="31" operator="greaterThan">
      <formula>0</formula>
    </cfRule>
  </conditionalFormatting>
  <conditionalFormatting sqref="AI2:BA13">
    <cfRule type="cellIs" dxfId="20" priority="13" operator="greaterThan">
      <formula>0</formula>
    </cfRule>
  </conditionalFormatting>
  <conditionalFormatting sqref="BC2:BN13">
    <cfRule type="cellIs" dxfId="19" priority="2" operator="greaterThan">
      <formula>0</formula>
    </cfRule>
  </conditionalFormatting>
  <conditionalFormatting sqref="BP2:BP13">
    <cfRule type="cellIs" dxfId="18" priority="1" operator="greaterThan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4A68C8-A2DB-472C-A5B2-193E2392D586}">
  <sheetPr codeName="Arkusz31"/>
  <dimension ref="A1:BQ5"/>
  <sheetViews>
    <sheetView workbookViewId="0">
      <pane xSplit="2" ySplit="1" topLeftCell="C2" activePane="bottomRight" state="frozen"/>
      <selection activeCell="P79" sqref="P79"/>
      <selection pane="topRight" activeCell="P79" sqref="P79"/>
      <selection pane="bottomLeft" activeCell="P79" sqref="P79"/>
      <selection pane="bottomRight" activeCell="V14" sqref="V13:V14"/>
    </sheetView>
  </sheetViews>
  <sheetFormatPr defaultRowHeight="15" x14ac:dyDescent="0.25"/>
  <cols>
    <col min="1" max="1" width="18.140625" customWidth="1"/>
    <col min="2" max="2" width="9.42578125" customWidth="1"/>
    <col min="3" max="68" width="11.42578125" customWidth="1"/>
    <col min="69" max="69" width="18.28515625" customWidth="1"/>
  </cols>
  <sheetData>
    <row r="1" spans="1:69" x14ac:dyDescent="0.25">
      <c r="A1" s="4" t="s">
        <v>0</v>
      </c>
      <c r="B1" s="4" t="s">
        <v>47</v>
      </c>
      <c r="C1" s="4" t="s">
        <v>43</v>
      </c>
      <c r="D1" s="4" t="s">
        <v>42</v>
      </c>
      <c r="E1" s="4" t="s">
        <v>44</v>
      </c>
      <c r="F1" s="4" t="s">
        <v>45</v>
      </c>
      <c r="G1" s="4" t="s">
        <v>46</v>
      </c>
      <c r="H1" s="4" t="s">
        <v>868</v>
      </c>
      <c r="I1" s="4" t="s">
        <v>869</v>
      </c>
      <c r="J1" s="4" t="s">
        <v>870</v>
      </c>
      <c r="K1" s="4" t="s">
        <v>871</v>
      </c>
      <c r="L1" s="4" t="s">
        <v>872</v>
      </c>
      <c r="M1" s="4" t="s">
        <v>873</v>
      </c>
      <c r="N1" s="4" t="s">
        <v>874</v>
      </c>
      <c r="O1" s="4" t="s">
        <v>875</v>
      </c>
      <c r="P1" s="4" t="s">
        <v>876</v>
      </c>
      <c r="Q1" s="4" t="s">
        <v>877</v>
      </c>
      <c r="R1" s="4" t="s">
        <v>878</v>
      </c>
      <c r="S1" s="4" t="s">
        <v>879</v>
      </c>
      <c r="T1" s="4" t="s">
        <v>880</v>
      </c>
      <c r="U1" s="4" t="s">
        <v>881</v>
      </c>
      <c r="V1" s="4" t="s">
        <v>882</v>
      </c>
      <c r="W1" s="4" t="s">
        <v>883</v>
      </c>
      <c r="X1" s="4" t="s">
        <v>884</v>
      </c>
      <c r="Y1" s="4" t="s">
        <v>885</v>
      </c>
      <c r="Z1" s="4" t="s">
        <v>886</v>
      </c>
      <c r="AA1" s="4" t="s">
        <v>887</v>
      </c>
      <c r="AB1" s="4" t="s">
        <v>888</v>
      </c>
      <c r="AC1" s="4" t="s">
        <v>889</v>
      </c>
      <c r="AD1" s="4" t="s">
        <v>890</v>
      </c>
      <c r="AE1" s="4" t="s">
        <v>891</v>
      </c>
      <c r="AF1" s="4" t="s">
        <v>892</v>
      </c>
      <c r="AG1" s="4" t="s">
        <v>893</v>
      </c>
      <c r="AH1" s="4" t="s">
        <v>894</v>
      </c>
      <c r="AI1" s="4" t="s">
        <v>895</v>
      </c>
      <c r="AJ1" s="4" t="s">
        <v>896</v>
      </c>
      <c r="AK1" s="4" t="s">
        <v>927</v>
      </c>
      <c r="AL1" s="4" t="s">
        <v>897</v>
      </c>
      <c r="AM1" s="4" t="s">
        <v>898</v>
      </c>
      <c r="AN1" s="4" t="s">
        <v>899</v>
      </c>
      <c r="AO1" s="4" t="s">
        <v>900</v>
      </c>
      <c r="AP1" s="4" t="s">
        <v>901</v>
      </c>
      <c r="AQ1" s="4" t="s">
        <v>902</v>
      </c>
      <c r="AR1" s="4" t="s">
        <v>903</v>
      </c>
      <c r="AS1" s="4" t="s">
        <v>904</v>
      </c>
      <c r="AT1" s="4" t="s">
        <v>905</v>
      </c>
      <c r="AU1" s="4" t="s">
        <v>906</v>
      </c>
      <c r="AV1" s="4" t="s">
        <v>907</v>
      </c>
      <c r="AW1" s="4" t="s">
        <v>908</v>
      </c>
      <c r="AX1" s="4" t="s">
        <v>909</v>
      </c>
      <c r="AY1" s="4" t="s">
        <v>910</v>
      </c>
      <c r="AZ1" s="4" t="s">
        <v>911</v>
      </c>
      <c r="BA1" s="4" t="s">
        <v>912</v>
      </c>
      <c r="BB1" s="4" t="s">
        <v>913</v>
      </c>
      <c r="BC1" s="4" t="s">
        <v>914</v>
      </c>
      <c r="BD1" s="4" t="s">
        <v>915</v>
      </c>
      <c r="BE1" s="4" t="s">
        <v>916</v>
      </c>
      <c r="BF1" s="4" t="s">
        <v>917</v>
      </c>
      <c r="BG1" s="4" t="s">
        <v>918</v>
      </c>
      <c r="BH1" s="4" t="s">
        <v>919</v>
      </c>
      <c r="BI1" s="4" t="s">
        <v>920</v>
      </c>
      <c r="BJ1" s="4" t="s">
        <v>921</v>
      </c>
      <c r="BK1" s="4" t="s">
        <v>922</v>
      </c>
      <c r="BL1" s="4" t="s">
        <v>923</v>
      </c>
      <c r="BM1" s="4" t="s">
        <v>924</v>
      </c>
      <c r="BN1" s="4" t="s">
        <v>928</v>
      </c>
      <c r="BO1" s="4" t="s">
        <v>925</v>
      </c>
      <c r="BP1" s="4" t="s">
        <v>926</v>
      </c>
    </row>
    <row r="2" spans="1:69" x14ac:dyDescent="0.25">
      <c r="A2" s="1" t="s">
        <v>836</v>
      </c>
      <c r="B2" s="1" t="s">
        <v>837</v>
      </c>
      <c r="C2" s="8">
        <v>0</v>
      </c>
      <c r="D2" s="8">
        <v>0</v>
      </c>
      <c r="E2" s="2">
        <v>0</v>
      </c>
      <c r="F2" s="8">
        <v>0</v>
      </c>
      <c r="G2" s="12">
        <v>0</v>
      </c>
      <c r="H2" s="46">
        <v>1</v>
      </c>
      <c r="I2" s="47">
        <v>0.88678687555424196</v>
      </c>
      <c r="J2" s="9">
        <v>4.7590895654744303</v>
      </c>
      <c r="K2" s="8">
        <v>0</v>
      </c>
      <c r="L2" s="8">
        <v>0</v>
      </c>
      <c r="M2" s="12">
        <v>0</v>
      </c>
      <c r="N2" s="47">
        <v>0.58291457286432202</v>
      </c>
      <c r="O2" s="47">
        <v>0.98699379249187102</v>
      </c>
      <c r="P2" s="8">
        <v>0</v>
      </c>
      <c r="Q2" s="12">
        <v>4.6999704404374798</v>
      </c>
      <c r="R2" s="12">
        <v>4.8477682530298596</v>
      </c>
      <c r="S2" s="12">
        <v>22.790422701743999</v>
      </c>
      <c r="T2" s="12">
        <v>0</v>
      </c>
      <c r="U2" s="12">
        <v>0.38427431274017099</v>
      </c>
      <c r="V2" s="12">
        <v>39.757611587348499</v>
      </c>
      <c r="W2" s="47">
        <v>0.14779781259237401</v>
      </c>
      <c r="X2" s="12">
        <v>27.5199527047</v>
      </c>
      <c r="Y2" s="12">
        <v>1.99129112753955</v>
      </c>
      <c r="Z2" s="8">
        <v>0</v>
      </c>
      <c r="AA2" s="8">
        <v>0</v>
      </c>
      <c r="AB2" s="8">
        <v>0.29559562518474702</v>
      </c>
      <c r="AC2" s="8">
        <v>0</v>
      </c>
      <c r="AD2" s="8">
        <v>0</v>
      </c>
      <c r="AE2" s="12">
        <v>0</v>
      </c>
      <c r="AF2" s="8">
        <v>0</v>
      </c>
      <c r="AG2" s="8">
        <v>0</v>
      </c>
      <c r="AH2" s="8">
        <v>0</v>
      </c>
      <c r="AI2" s="12">
        <v>0</v>
      </c>
      <c r="AJ2" s="8">
        <v>0</v>
      </c>
      <c r="AK2" s="8">
        <v>0</v>
      </c>
      <c r="AL2" s="8">
        <v>0</v>
      </c>
      <c r="AM2" s="12">
        <v>0</v>
      </c>
      <c r="AN2" s="8">
        <v>0</v>
      </c>
      <c r="AO2" s="8">
        <v>0</v>
      </c>
      <c r="AP2" s="8">
        <v>0</v>
      </c>
      <c r="AQ2" s="8">
        <v>0</v>
      </c>
      <c r="AR2" s="8">
        <v>0</v>
      </c>
      <c r="AS2" s="8">
        <v>0</v>
      </c>
      <c r="AT2" s="8">
        <v>0</v>
      </c>
      <c r="AU2" s="12">
        <v>0</v>
      </c>
      <c r="AV2" s="8">
        <v>0</v>
      </c>
      <c r="AW2" s="8">
        <v>0</v>
      </c>
      <c r="AX2" s="8">
        <v>0</v>
      </c>
      <c r="AY2" s="8">
        <v>0</v>
      </c>
      <c r="AZ2" s="12">
        <v>0</v>
      </c>
      <c r="BA2" s="8">
        <v>0</v>
      </c>
      <c r="BB2" s="8">
        <v>0</v>
      </c>
      <c r="BC2" s="8">
        <v>0</v>
      </c>
      <c r="BD2" s="8">
        <v>0</v>
      </c>
      <c r="BE2" s="8">
        <v>0</v>
      </c>
      <c r="BF2" s="8">
        <v>0</v>
      </c>
      <c r="BG2" s="8">
        <v>0</v>
      </c>
      <c r="BH2" s="8">
        <v>0</v>
      </c>
      <c r="BI2" s="12">
        <v>0</v>
      </c>
      <c r="BJ2" s="8">
        <v>0</v>
      </c>
      <c r="BK2" s="8">
        <v>0</v>
      </c>
      <c r="BL2" s="8">
        <v>0</v>
      </c>
      <c r="BM2" s="8">
        <v>0</v>
      </c>
      <c r="BN2" s="8">
        <v>0</v>
      </c>
      <c r="BO2" s="8">
        <v>0</v>
      </c>
      <c r="BP2" s="8">
        <v>0</v>
      </c>
    </row>
    <row r="3" spans="1:69" x14ac:dyDescent="0.25">
      <c r="A3" s="6" t="s">
        <v>48</v>
      </c>
      <c r="B3" s="22">
        <f>COUNT(C2:C2)</f>
        <v>1</v>
      </c>
      <c r="C3" s="28">
        <v>0</v>
      </c>
      <c r="D3" s="29">
        <v>0</v>
      </c>
      <c r="E3" s="29">
        <v>0</v>
      </c>
      <c r="F3" s="29">
        <v>0</v>
      </c>
      <c r="G3" s="29">
        <v>0</v>
      </c>
      <c r="H3" s="29">
        <v>1</v>
      </c>
      <c r="I3" s="29">
        <v>1</v>
      </c>
      <c r="J3" s="29">
        <v>1</v>
      </c>
      <c r="K3" s="29">
        <v>0</v>
      </c>
      <c r="L3" s="29">
        <v>0</v>
      </c>
      <c r="M3" s="29">
        <v>0</v>
      </c>
      <c r="N3" s="29">
        <v>1</v>
      </c>
      <c r="O3" s="29">
        <v>1</v>
      </c>
      <c r="P3" s="29">
        <v>0</v>
      </c>
      <c r="Q3" s="28">
        <v>1</v>
      </c>
      <c r="R3" s="29">
        <v>1</v>
      </c>
      <c r="S3" s="29">
        <v>1</v>
      </c>
      <c r="T3" s="29">
        <v>0</v>
      </c>
      <c r="U3" s="29">
        <v>1</v>
      </c>
      <c r="V3" s="29">
        <v>1</v>
      </c>
      <c r="W3" s="29">
        <v>1</v>
      </c>
      <c r="X3" s="29">
        <v>1</v>
      </c>
      <c r="Y3" s="29">
        <v>1</v>
      </c>
      <c r="Z3" s="29">
        <v>0</v>
      </c>
      <c r="AA3" s="29">
        <v>0</v>
      </c>
      <c r="AB3" s="29">
        <v>1</v>
      </c>
      <c r="AC3" s="29">
        <v>0</v>
      </c>
      <c r="AD3" s="29">
        <v>0</v>
      </c>
      <c r="AE3" s="29">
        <v>0</v>
      </c>
      <c r="AF3" s="28">
        <v>0</v>
      </c>
      <c r="AG3" s="29">
        <v>0</v>
      </c>
      <c r="AH3" s="29">
        <v>0</v>
      </c>
      <c r="AI3" s="29">
        <v>0</v>
      </c>
      <c r="AJ3" s="29">
        <v>0</v>
      </c>
      <c r="AK3" s="29">
        <v>0</v>
      </c>
      <c r="AL3" s="29">
        <v>0</v>
      </c>
      <c r="AM3" s="29">
        <v>0</v>
      </c>
      <c r="AN3" s="29">
        <v>0</v>
      </c>
      <c r="AO3" s="29">
        <v>0</v>
      </c>
      <c r="AP3" s="29">
        <v>0</v>
      </c>
      <c r="AQ3" s="29">
        <v>0</v>
      </c>
      <c r="AR3" s="29">
        <v>0</v>
      </c>
      <c r="AS3" s="29">
        <v>0</v>
      </c>
      <c r="AT3" s="29">
        <v>0</v>
      </c>
      <c r="AU3" s="29">
        <v>0</v>
      </c>
      <c r="AV3" s="29">
        <v>0</v>
      </c>
      <c r="AW3" s="29">
        <v>0</v>
      </c>
      <c r="AX3" s="29">
        <v>0</v>
      </c>
      <c r="AY3" s="29">
        <v>0</v>
      </c>
      <c r="AZ3" s="29">
        <v>0</v>
      </c>
      <c r="BA3" s="29">
        <v>0</v>
      </c>
      <c r="BB3" s="29">
        <v>0</v>
      </c>
      <c r="BC3" s="29">
        <v>0</v>
      </c>
      <c r="BD3" s="28">
        <v>0</v>
      </c>
      <c r="BE3" s="29">
        <v>0</v>
      </c>
      <c r="BF3" s="28">
        <v>0</v>
      </c>
      <c r="BG3" s="29">
        <v>0</v>
      </c>
      <c r="BH3" s="28">
        <v>0</v>
      </c>
      <c r="BI3" s="29">
        <v>0</v>
      </c>
      <c r="BJ3" s="29">
        <v>0</v>
      </c>
      <c r="BK3" s="29">
        <v>0</v>
      </c>
      <c r="BL3" s="29">
        <v>0</v>
      </c>
      <c r="BM3" s="29">
        <v>0</v>
      </c>
      <c r="BN3" s="29">
        <v>0</v>
      </c>
      <c r="BO3" s="29">
        <v>0</v>
      </c>
      <c r="BP3" s="29">
        <v>0</v>
      </c>
      <c r="BQ3" t="s">
        <v>867</v>
      </c>
    </row>
    <row r="4" spans="1:69" x14ac:dyDescent="0.25">
      <c r="A4" s="6" t="s">
        <v>49</v>
      </c>
      <c r="C4" s="24">
        <f>C3/$B3*100</f>
        <v>0</v>
      </c>
      <c r="D4" s="24">
        <f t="shared" ref="D4:BP4" si="0">D3/$B3*100</f>
        <v>0</v>
      </c>
      <c r="E4" s="24">
        <f t="shared" si="0"/>
        <v>0</v>
      </c>
      <c r="F4" s="24">
        <f t="shared" si="0"/>
        <v>0</v>
      </c>
      <c r="G4" s="24">
        <f t="shared" si="0"/>
        <v>0</v>
      </c>
      <c r="H4" s="33">
        <f t="shared" si="0"/>
        <v>100</v>
      </c>
      <c r="I4" s="33">
        <f t="shared" si="0"/>
        <v>100</v>
      </c>
      <c r="J4" s="33">
        <f t="shared" ref="J4:M4" si="1">J3/$B3*100</f>
        <v>100</v>
      </c>
      <c r="K4" s="24">
        <f t="shared" si="1"/>
        <v>0</v>
      </c>
      <c r="L4" s="24">
        <f t="shared" si="1"/>
        <v>0</v>
      </c>
      <c r="M4" s="24">
        <f t="shared" si="1"/>
        <v>0</v>
      </c>
      <c r="N4" s="33">
        <f t="shared" si="0"/>
        <v>100</v>
      </c>
      <c r="O4" s="33">
        <f t="shared" ref="O4:W4" si="2">O3/$B3*100</f>
        <v>100</v>
      </c>
      <c r="P4" s="24">
        <f t="shared" si="2"/>
        <v>0</v>
      </c>
      <c r="Q4" s="33">
        <f t="shared" si="2"/>
        <v>100</v>
      </c>
      <c r="R4" s="33">
        <f t="shared" si="2"/>
        <v>100</v>
      </c>
      <c r="S4" s="33">
        <f t="shared" si="2"/>
        <v>100</v>
      </c>
      <c r="T4" s="24">
        <f t="shared" si="2"/>
        <v>0</v>
      </c>
      <c r="U4" s="33">
        <f t="shared" si="2"/>
        <v>100</v>
      </c>
      <c r="V4" s="33">
        <f t="shared" si="2"/>
        <v>100</v>
      </c>
      <c r="W4" s="33">
        <f t="shared" si="2"/>
        <v>100</v>
      </c>
      <c r="X4" s="33">
        <f t="shared" si="0"/>
        <v>100</v>
      </c>
      <c r="Y4" s="33">
        <f t="shared" si="0"/>
        <v>100</v>
      </c>
      <c r="Z4" s="24">
        <f t="shared" ref="Z4:BK4" si="3">Z3/$B3*100</f>
        <v>0</v>
      </c>
      <c r="AA4" s="24">
        <f t="shared" si="3"/>
        <v>0</v>
      </c>
      <c r="AB4" s="33">
        <f t="shared" si="3"/>
        <v>100</v>
      </c>
      <c r="AC4" s="24">
        <f t="shared" si="3"/>
        <v>0</v>
      </c>
      <c r="AD4" s="24">
        <f t="shared" si="3"/>
        <v>0</v>
      </c>
      <c r="AE4" s="24">
        <f t="shared" si="3"/>
        <v>0</v>
      </c>
      <c r="AF4" s="24">
        <f t="shared" si="3"/>
        <v>0</v>
      </c>
      <c r="AG4" s="24">
        <f t="shared" si="3"/>
        <v>0</v>
      </c>
      <c r="AH4" s="24">
        <f t="shared" si="3"/>
        <v>0</v>
      </c>
      <c r="AI4" s="24">
        <f t="shared" si="3"/>
        <v>0</v>
      </c>
      <c r="AJ4" s="24">
        <f t="shared" si="3"/>
        <v>0</v>
      </c>
      <c r="AK4" s="24">
        <f t="shared" ref="AK4" si="4">AK3/$B3*100</f>
        <v>0</v>
      </c>
      <c r="AL4" s="24">
        <f t="shared" si="3"/>
        <v>0</v>
      </c>
      <c r="AM4" s="24">
        <f t="shared" si="3"/>
        <v>0</v>
      </c>
      <c r="AN4" s="24">
        <f t="shared" si="3"/>
        <v>0</v>
      </c>
      <c r="AO4" s="24">
        <f t="shared" ref="AO4:BJ4" si="5">AO3/$B3*100</f>
        <v>0</v>
      </c>
      <c r="AP4" s="24">
        <f t="shared" si="5"/>
        <v>0</v>
      </c>
      <c r="AQ4" s="24">
        <f t="shared" si="5"/>
        <v>0</v>
      </c>
      <c r="AR4" s="24">
        <f t="shared" si="5"/>
        <v>0</v>
      </c>
      <c r="AS4" s="24">
        <f t="shared" si="5"/>
        <v>0</v>
      </c>
      <c r="AT4" s="24">
        <f t="shared" si="5"/>
        <v>0</v>
      </c>
      <c r="AU4" s="24">
        <f t="shared" si="5"/>
        <v>0</v>
      </c>
      <c r="AV4" s="24">
        <f t="shared" si="5"/>
        <v>0</v>
      </c>
      <c r="AW4" s="24">
        <f t="shared" si="5"/>
        <v>0</v>
      </c>
      <c r="AX4" s="24">
        <f t="shared" si="5"/>
        <v>0</v>
      </c>
      <c r="AY4" s="24">
        <f t="shared" si="5"/>
        <v>0</v>
      </c>
      <c r="AZ4" s="24">
        <f t="shared" si="5"/>
        <v>0</v>
      </c>
      <c r="BA4" s="24">
        <f t="shared" ref="BA4:BH4" si="6">BA3/$B3*100</f>
        <v>0</v>
      </c>
      <c r="BB4" s="24">
        <f t="shared" si="6"/>
        <v>0</v>
      </c>
      <c r="BC4" s="24">
        <f t="shared" si="6"/>
        <v>0</v>
      </c>
      <c r="BD4" s="24">
        <f t="shared" si="6"/>
        <v>0</v>
      </c>
      <c r="BE4" s="24">
        <f t="shared" si="6"/>
        <v>0</v>
      </c>
      <c r="BF4" s="24">
        <f t="shared" si="6"/>
        <v>0</v>
      </c>
      <c r="BG4" s="24">
        <f t="shared" si="6"/>
        <v>0</v>
      </c>
      <c r="BH4" s="24">
        <f t="shared" si="6"/>
        <v>0</v>
      </c>
      <c r="BI4" s="24">
        <f t="shared" si="5"/>
        <v>0</v>
      </c>
      <c r="BJ4" s="24">
        <f t="shared" si="5"/>
        <v>0</v>
      </c>
      <c r="BK4" s="24">
        <f t="shared" si="3"/>
        <v>0</v>
      </c>
      <c r="BL4" s="24">
        <f t="shared" ref="BL4:BM4" si="7">BL3/$B3*100</f>
        <v>0</v>
      </c>
      <c r="BM4" s="24">
        <f t="shared" si="7"/>
        <v>0</v>
      </c>
      <c r="BN4" s="24">
        <f t="shared" ref="BN4" si="8">BN3/$B3*100</f>
        <v>0</v>
      </c>
      <c r="BO4" s="24">
        <f t="shared" ref="BO4" si="9">BO3/$B3*100</f>
        <v>0</v>
      </c>
      <c r="BP4" s="24">
        <f t="shared" si="0"/>
        <v>0</v>
      </c>
    </row>
    <row r="5" spans="1:69" x14ac:dyDescent="0.25">
      <c r="C5" s="16" t="str">
        <f>IF(C4&gt;=75,"charakt.",IF(AND(C4&gt;0,C4&lt;=5),"unikatowa",IF(C4=0,"brak","")))</f>
        <v>brak</v>
      </c>
      <c r="D5" s="16" t="str">
        <f t="shared" ref="D5:BP5" si="10">IF(D4&gt;=75,"charakt.",IF(AND(D4&gt;0,D4&lt;=5),"unikatowa",IF(D4=0,"brak","")))</f>
        <v>brak</v>
      </c>
      <c r="E5" s="16" t="str">
        <f t="shared" si="10"/>
        <v>brak</v>
      </c>
      <c r="F5" s="16" t="str">
        <f t="shared" si="10"/>
        <v>brak</v>
      </c>
      <c r="G5" s="16" t="str">
        <f t="shared" si="10"/>
        <v>brak</v>
      </c>
      <c r="H5" s="16" t="str">
        <f t="shared" si="10"/>
        <v>charakt.</v>
      </c>
      <c r="I5" s="16" t="str">
        <f t="shared" si="10"/>
        <v>charakt.</v>
      </c>
      <c r="J5" s="16" t="str">
        <f t="shared" si="10"/>
        <v>charakt.</v>
      </c>
      <c r="K5" s="16" t="str">
        <f t="shared" si="10"/>
        <v>brak</v>
      </c>
      <c r="L5" s="16" t="str">
        <f t="shared" si="10"/>
        <v>brak</v>
      </c>
      <c r="M5" s="16" t="str">
        <f t="shared" si="10"/>
        <v>brak</v>
      </c>
      <c r="N5" s="16" t="str">
        <f t="shared" si="10"/>
        <v>charakt.</v>
      </c>
      <c r="O5" s="16" t="str">
        <f t="shared" ref="O5:W5" si="11">IF(O4&gt;=75,"charakt.",IF(AND(O4&gt;0,O4&lt;=5),"unikatowa",IF(O4=0,"brak","")))</f>
        <v>charakt.</v>
      </c>
      <c r="P5" s="16" t="str">
        <f t="shared" si="11"/>
        <v>brak</v>
      </c>
      <c r="Q5" s="16" t="str">
        <f t="shared" si="11"/>
        <v>charakt.</v>
      </c>
      <c r="R5" s="16" t="str">
        <f t="shared" si="11"/>
        <v>charakt.</v>
      </c>
      <c r="S5" s="16" t="str">
        <f t="shared" si="11"/>
        <v>charakt.</v>
      </c>
      <c r="T5" s="16" t="str">
        <f t="shared" si="11"/>
        <v>brak</v>
      </c>
      <c r="U5" s="16" t="str">
        <f t="shared" si="11"/>
        <v>charakt.</v>
      </c>
      <c r="V5" s="16" t="str">
        <f t="shared" si="11"/>
        <v>charakt.</v>
      </c>
      <c r="W5" s="16" t="str">
        <f t="shared" si="11"/>
        <v>charakt.</v>
      </c>
      <c r="X5" s="16" t="str">
        <f t="shared" si="10"/>
        <v>charakt.</v>
      </c>
      <c r="Y5" s="16" t="str">
        <f t="shared" si="10"/>
        <v>charakt.</v>
      </c>
      <c r="Z5" s="16" t="str">
        <f t="shared" ref="Z5:BK5" si="12">IF(Z4&gt;=75,"charakt.",IF(AND(Z4&gt;0,Z4&lt;=5),"unikatowa",IF(Z4=0,"brak","")))</f>
        <v>brak</v>
      </c>
      <c r="AA5" s="16" t="str">
        <f t="shared" si="12"/>
        <v>brak</v>
      </c>
      <c r="AB5" s="16" t="str">
        <f t="shared" si="12"/>
        <v>charakt.</v>
      </c>
      <c r="AC5" s="16" t="str">
        <f t="shared" si="12"/>
        <v>brak</v>
      </c>
      <c r="AD5" s="16" t="str">
        <f t="shared" si="12"/>
        <v>brak</v>
      </c>
      <c r="AE5" s="16" t="str">
        <f t="shared" si="12"/>
        <v>brak</v>
      </c>
      <c r="AF5" s="16" t="str">
        <f t="shared" si="12"/>
        <v>brak</v>
      </c>
      <c r="AG5" s="16" t="str">
        <f t="shared" si="12"/>
        <v>brak</v>
      </c>
      <c r="AH5" s="16" t="str">
        <f t="shared" si="12"/>
        <v>brak</v>
      </c>
      <c r="AI5" s="16" t="str">
        <f t="shared" si="12"/>
        <v>brak</v>
      </c>
      <c r="AJ5" s="16" t="str">
        <f t="shared" si="12"/>
        <v>brak</v>
      </c>
      <c r="AK5" s="16" t="str">
        <f t="shared" ref="AK5" si="13">IF(AK4&gt;=75,"charakt.",IF(AND(AK4&gt;0,AK4&lt;=5),"unikatowa",IF(AK4=0,"brak","")))</f>
        <v>brak</v>
      </c>
      <c r="AL5" s="16" t="str">
        <f t="shared" si="12"/>
        <v>brak</v>
      </c>
      <c r="AM5" s="16" t="str">
        <f t="shared" si="12"/>
        <v>brak</v>
      </c>
      <c r="AN5" s="16" t="str">
        <f t="shared" si="12"/>
        <v>brak</v>
      </c>
      <c r="AO5" s="16" t="str">
        <f t="shared" ref="AO5:BJ5" si="14">IF(AO4&gt;=75,"charakt.",IF(AND(AO4&gt;0,AO4&lt;=5),"unikatowa",IF(AO4=0,"brak","")))</f>
        <v>brak</v>
      </c>
      <c r="AP5" s="16" t="str">
        <f t="shared" si="14"/>
        <v>brak</v>
      </c>
      <c r="AQ5" s="16" t="str">
        <f t="shared" si="14"/>
        <v>brak</v>
      </c>
      <c r="AR5" s="16" t="str">
        <f t="shared" si="14"/>
        <v>brak</v>
      </c>
      <c r="AS5" s="16" t="str">
        <f t="shared" si="14"/>
        <v>brak</v>
      </c>
      <c r="AT5" s="16" t="str">
        <f t="shared" si="14"/>
        <v>brak</v>
      </c>
      <c r="AU5" s="16" t="str">
        <f t="shared" si="14"/>
        <v>brak</v>
      </c>
      <c r="AV5" s="16" t="str">
        <f t="shared" si="14"/>
        <v>brak</v>
      </c>
      <c r="AW5" s="16" t="str">
        <f t="shared" si="14"/>
        <v>brak</v>
      </c>
      <c r="AX5" s="16" t="str">
        <f t="shared" si="14"/>
        <v>brak</v>
      </c>
      <c r="AY5" s="16" t="str">
        <f t="shared" si="14"/>
        <v>brak</v>
      </c>
      <c r="AZ5" s="16" t="str">
        <f t="shared" si="14"/>
        <v>brak</v>
      </c>
      <c r="BA5" s="16" t="str">
        <f t="shared" ref="BA5:BH5" si="15">IF(BA4&gt;=75,"charakt.",IF(AND(BA4&gt;0,BA4&lt;=5),"unikatowa",IF(BA4=0,"brak","")))</f>
        <v>brak</v>
      </c>
      <c r="BB5" s="16" t="str">
        <f t="shared" si="15"/>
        <v>brak</v>
      </c>
      <c r="BC5" s="16" t="str">
        <f t="shared" si="15"/>
        <v>brak</v>
      </c>
      <c r="BD5" s="16" t="str">
        <f t="shared" si="15"/>
        <v>brak</v>
      </c>
      <c r="BE5" s="16" t="str">
        <f t="shared" si="15"/>
        <v>brak</v>
      </c>
      <c r="BF5" s="16" t="str">
        <f t="shared" si="15"/>
        <v>brak</v>
      </c>
      <c r="BG5" s="16" t="str">
        <f t="shared" si="15"/>
        <v>brak</v>
      </c>
      <c r="BH5" s="16" t="str">
        <f t="shared" si="15"/>
        <v>brak</v>
      </c>
      <c r="BI5" s="16" t="str">
        <f t="shared" si="14"/>
        <v>brak</v>
      </c>
      <c r="BJ5" s="16" t="str">
        <f t="shared" si="14"/>
        <v>brak</v>
      </c>
      <c r="BK5" s="16" t="str">
        <f t="shared" si="12"/>
        <v>brak</v>
      </c>
      <c r="BL5" s="16" t="str">
        <f t="shared" ref="BL5:BM5" si="16">IF(BL4&gt;=75,"charakt.",IF(AND(BL4&gt;0,BL4&lt;=5),"unikatowa",IF(BL4=0,"brak","")))</f>
        <v>brak</v>
      </c>
      <c r="BM5" s="16" t="str">
        <f t="shared" si="16"/>
        <v>brak</v>
      </c>
      <c r="BN5" s="16" t="str">
        <f t="shared" ref="BN5" si="17">IF(BN4&gt;=75,"charakt.",IF(AND(BN4&gt;0,BN4&lt;=5),"unikatowa",IF(BN4=0,"brak","")))</f>
        <v>brak</v>
      </c>
      <c r="BO5" s="16" t="str">
        <f t="shared" ref="BO5" si="18">IF(BO4&gt;=75,"charakt.",IF(AND(BO4&gt;0,BO4&lt;=5),"unikatowa",IF(BO4=0,"brak","")))</f>
        <v>brak</v>
      </c>
      <c r="BP5" s="16" t="str">
        <f t="shared" si="10"/>
        <v>brak</v>
      </c>
    </row>
  </sheetData>
  <sheetProtection sheet="1" objects="1" scenarios="1" sort="0" autoFilter="0"/>
  <conditionalFormatting sqref="Q2:V2">
    <cfRule type="cellIs" dxfId="17" priority="39" operator="greaterThan">
      <formula>0</formula>
    </cfRule>
  </conditionalFormatting>
  <conditionalFormatting sqref="X2:AG2">
    <cfRule type="cellIs" dxfId="16" priority="28" operator="greaterThan">
      <formula>0</formula>
    </cfRule>
  </conditionalFormatting>
  <conditionalFormatting sqref="AI2:BA2">
    <cfRule type="cellIs" dxfId="15" priority="10" operator="greaterThan">
      <formula>0</formula>
    </cfRule>
  </conditionalFormatting>
  <conditionalFormatting sqref="BD2:BO2">
    <cfRule type="cellIs" dxfId="14" priority="1" operator="greaterThan">
      <formula>0</formula>
    </cfRule>
  </conditionalFormatting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78C14C-7874-48AE-92D8-823927CC4F5F}">
  <sheetPr codeName="Arkusz32"/>
  <dimension ref="A1:BQ19"/>
  <sheetViews>
    <sheetView workbookViewId="0">
      <pane xSplit="2" ySplit="1" topLeftCell="C2" activePane="bottomRight" state="frozen"/>
      <selection activeCell="P79" sqref="P79"/>
      <selection pane="topRight" activeCell="P79" sqref="P79"/>
      <selection pane="bottomLeft" activeCell="P79" sqref="P79"/>
      <selection pane="bottomRight" activeCell="D29" sqref="D29"/>
    </sheetView>
  </sheetViews>
  <sheetFormatPr defaultRowHeight="15" x14ac:dyDescent="0.25"/>
  <cols>
    <col min="1" max="1" width="18.140625" customWidth="1"/>
    <col min="2" max="2" width="9.42578125" customWidth="1"/>
    <col min="3" max="68" width="11.42578125" customWidth="1"/>
    <col min="69" max="69" width="18" customWidth="1"/>
  </cols>
  <sheetData>
    <row r="1" spans="1:68" x14ac:dyDescent="0.25">
      <c r="A1" s="4" t="s">
        <v>0</v>
      </c>
      <c r="B1" s="4" t="s">
        <v>47</v>
      </c>
      <c r="C1" s="4" t="s">
        <v>43</v>
      </c>
      <c r="D1" s="4" t="s">
        <v>42</v>
      </c>
      <c r="E1" s="4" t="s">
        <v>44</v>
      </c>
      <c r="F1" s="4" t="s">
        <v>45</v>
      </c>
      <c r="G1" s="4" t="s">
        <v>46</v>
      </c>
      <c r="H1" s="4" t="s">
        <v>868</v>
      </c>
      <c r="I1" s="4" t="s">
        <v>869</v>
      </c>
      <c r="J1" s="4" t="s">
        <v>870</v>
      </c>
      <c r="K1" s="4" t="s">
        <v>871</v>
      </c>
      <c r="L1" s="4" t="s">
        <v>872</v>
      </c>
      <c r="M1" s="4" t="s">
        <v>873</v>
      </c>
      <c r="N1" s="4" t="s">
        <v>874</v>
      </c>
      <c r="O1" s="4" t="s">
        <v>875</v>
      </c>
      <c r="P1" s="4" t="s">
        <v>876</v>
      </c>
      <c r="Q1" s="4" t="s">
        <v>877</v>
      </c>
      <c r="R1" s="4" t="s">
        <v>878</v>
      </c>
      <c r="S1" s="4" t="s">
        <v>879</v>
      </c>
      <c r="T1" s="4" t="s">
        <v>880</v>
      </c>
      <c r="U1" s="4" t="s">
        <v>881</v>
      </c>
      <c r="V1" s="4" t="s">
        <v>882</v>
      </c>
      <c r="W1" s="4" t="s">
        <v>883</v>
      </c>
      <c r="X1" s="4" t="s">
        <v>884</v>
      </c>
      <c r="Y1" s="4" t="s">
        <v>885</v>
      </c>
      <c r="Z1" s="4" t="s">
        <v>886</v>
      </c>
      <c r="AA1" s="4" t="s">
        <v>887</v>
      </c>
      <c r="AB1" s="4" t="s">
        <v>888</v>
      </c>
      <c r="AC1" s="4" t="s">
        <v>889</v>
      </c>
      <c r="AD1" s="4" t="s">
        <v>890</v>
      </c>
      <c r="AE1" s="4" t="s">
        <v>891</v>
      </c>
      <c r="AF1" s="4" t="s">
        <v>892</v>
      </c>
      <c r="AG1" s="4" t="s">
        <v>893</v>
      </c>
      <c r="AH1" s="4" t="s">
        <v>894</v>
      </c>
      <c r="AI1" s="4" t="s">
        <v>895</v>
      </c>
      <c r="AJ1" s="4" t="s">
        <v>896</v>
      </c>
      <c r="AK1" s="4" t="s">
        <v>927</v>
      </c>
      <c r="AL1" s="4" t="s">
        <v>897</v>
      </c>
      <c r="AM1" s="4" t="s">
        <v>898</v>
      </c>
      <c r="AN1" s="4" t="s">
        <v>899</v>
      </c>
      <c r="AO1" s="4" t="s">
        <v>900</v>
      </c>
      <c r="AP1" s="4" t="s">
        <v>901</v>
      </c>
      <c r="AQ1" s="4" t="s">
        <v>902</v>
      </c>
      <c r="AR1" s="4" t="s">
        <v>903</v>
      </c>
      <c r="AS1" s="4" t="s">
        <v>904</v>
      </c>
      <c r="AT1" s="4" t="s">
        <v>905</v>
      </c>
      <c r="AU1" s="4" t="s">
        <v>906</v>
      </c>
      <c r="AV1" s="4" t="s">
        <v>907</v>
      </c>
      <c r="AW1" s="4" t="s">
        <v>908</v>
      </c>
      <c r="AX1" s="4" t="s">
        <v>909</v>
      </c>
      <c r="AY1" s="4" t="s">
        <v>910</v>
      </c>
      <c r="AZ1" s="4" t="s">
        <v>911</v>
      </c>
      <c r="BA1" s="4" t="s">
        <v>912</v>
      </c>
      <c r="BB1" s="4" t="s">
        <v>913</v>
      </c>
      <c r="BC1" s="4" t="s">
        <v>914</v>
      </c>
      <c r="BD1" s="4" t="s">
        <v>915</v>
      </c>
      <c r="BE1" s="4" t="s">
        <v>916</v>
      </c>
      <c r="BF1" s="4" t="s">
        <v>917</v>
      </c>
      <c r="BG1" s="4" t="s">
        <v>918</v>
      </c>
      <c r="BH1" s="4" t="s">
        <v>919</v>
      </c>
      <c r="BI1" s="4" t="s">
        <v>920</v>
      </c>
      <c r="BJ1" s="4" t="s">
        <v>921</v>
      </c>
      <c r="BK1" s="4" t="s">
        <v>922</v>
      </c>
      <c r="BL1" s="4" t="s">
        <v>923</v>
      </c>
      <c r="BM1" s="4" t="s">
        <v>924</v>
      </c>
      <c r="BN1" s="4" t="s">
        <v>928</v>
      </c>
      <c r="BO1" s="4" t="s">
        <v>925</v>
      </c>
      <c r="BP1" s="4" t="s">
        <v>926</v>
      </c>
    </row>
    <row r="2" spans="1:68" x14ac:dyDescent="0.25">
      <c r="A2" s="1" t="s">
        <v>838</v>
      </c>
      <c r="B2" s="1" t="s">
        <v>839</v>
      </c>
      <c r="C2" s="8">
        <v>0</v>
      </c>
      <c r="D2" s="8">
        <v>0</v>
      </c>
      <c r="E2" s="2">
        <v>0</v>
      </c>
      <c r="F2" s="8">
        <v>0</v>
      </c>
      <c r="G2" s="8">
        <v>0</v>
      </c>
      <c r="H2" s="3">
        <v>3</v>
      </c>
      <c r="I2" s="9">
        <v>3.0211480362537766</v>
      </c>
      <c r="J2" s="8">
        <v>0</v>
      </c>
      <c r="K2" s="8">
        <v>0</v>
      </c>
      <c r="L2" s="8">
        <v>0</v>
      </c>
      <c r="M2" s="9">
        <v>16.253776435045317</v>
      </c>
      <c r="N2" s="9">
        <v>0.3341389728096677</v>
      </c>
      <c r="O2" s="9">
        <v>8.5196374622356491E-2</v>
      </c>
      <c r="P2" s="8">
        <v>0</v>
      </c>
      <c r="Q2" s="8">
        <v>0.2416918429003021</v>
      </c>
      <c r="R2" s="8">
        <v>9.5468277945619331</v>
      </c>
      <c r="S2" s="8">
        <v>26.163141993957705</v>
      </c>
      <c r="T2" s="8">
        <v>0.54380664652567967</v>
      </c>
      <c r="U2" s="8">
        <v>46.76737160120846</v>
      </c>
      <c r="V2" s="8">
        <v>2.1752265861027187</v>
      </c>
      <c r="W2" s="8">
        <v>0</v>
      </c>
      <c r="X2" s="8">
        <v>14.561933534743202</v>
      </c>
      <c r="Y2" s="8">
        <v>1.9292246639056077</v>
      </c>
      <c r="Z2" s="8">
        <v>0</v>
      </c>
      <c r="AA2" s="8">
        <v>0.60422960725075525</v>
      </c>
      <c r="AB2" s="8">
        <v>0</v>
      </c>
      <c r="AC2" s="8">
        <v>0</v>
      </c>
      <c r="AD2" s="8">
        <v>0</v>
      </c>
      <c r="AE2" s="8">
        <v>0</v>
      </c>
      <c r="AF2" s="8">
        <v>0</v>
      </c>
      <c r="AG2" s="8">
        <v>0</v>
      </c>
      <c r="AH2" s="8">
        <v>0</v>
      </c>
      <c r="AI2" s="8">
        <v>0</v>
      </c>
      <c r="AJ2" s="8">
        <v>0</v>
      </c>
      <c r="AK2" s="8">
        <v>0</v>
      </c>
      <c r="AL2" s="8">
        <v>0</v>
      </c>
      <c r="AM2" s="8">
        <v>0</v>
      </c>
      <c r="AN2" s="8">
        <v>0</v>
      </c>
      <c r="AO2" s="8">
        <v>0</v>
      </c>
      <c r="AP2" s="8">
        <v>0</v>
      </c>
      <c r="AQ2" s="8">
        <v>0</v>
      </c>
      <c r="AR2" s="8">
        <v>0</v>
      </c>
      <c r="AS2" s="8">
        <v>0</v>
      </c>
      <c r="AT2" s="8">
        <v>0</v>
      </c>
      <c r="AU2" s="8">
        <v>0</v>
      </c>
      <c r="AV2" s="8">
        <v>0</v>
      </c>
      <c r="AW2" s="8">
        <v>0</v>
      </c>
      <c r="AX2" s="8">
        <v>0</v>
      </c>
      <c r="AY2" s="8">
        <v>0</v>
      </c>
      <c r="AZ2" s="8">
        <v>0</v>
      </c>
      <c r="BA2" s="8">
        <v>0</v>
      </c>
      <c r="BB2" s="8">
        <v>0</v>
      </c>
      <c r="BC2" s="8">
        <v>0</v>
      </c>
      <c r="BD2" s="8">
        <v>0</v>
      </c>
      <c r="BE2" s="8">
        <v>0</v>
      </c>
      <c r="BF2" s="8">
        <v>0</v>
      </c>
      <c r="BG2" s="8">
        <v>0</v>
      </c>
      <c r="BH2" s="8">
        <v>0</v>
      </c>
      <c r="BI2" s="8">
        <v>0</v>
      </c>
      <c r="BJ2" s="8">
        <v>0</v>
      </c>
      <c r="BK2" s="8">
        <v>0</v>
      </c>
      <c r="BL2" s="8">
        <v>0</v>
      </c>
      <c r="BM2" s="8">
        <v>0</v>
      </c>
      <c r="BN2" s="8">
        <v>0</v>
      </c>
      <c r="BO2" s="8">
        <v>0</v>
      </c>
      <c r="BP2" s="8">
        <v>0</v>
      </c>
    </row>
    <row r="3" spans="1:68" x14ac:dyDescent="0.25">
      <c r="A3" s="1" t="s">
        <v>840</v>
      </c>
      <c r="B3" s="1" t="s">
        <v>839</v>
      </c>
      <c r="C3" s="10">
        <v>0</v>
      </c>
      <c r="D3" s="10">
        <v>0</v>
      </c>
      <c r="E3" s="1">
        <v>0</v>
      </c>
      <c r="F3" s="10">
        <v>0</v>
      </c>
      <c r="G3" s="10">
        <v>0</v>
      </c>
      <c r="H3" s="5">
        <v>3</v>
      </c>
      <c r="I3" s="11">
        <v>3.4843205574912894</v>
      </c>
      <c r="J3" s="11">
        <v>0.94574415131906431</v>
      </c>
      <c r="K3" s="10">
        <v>0</v>
      </c>
      <c r="L3" s="10">
        <v>0</v>
      </c>
      <c r="M3" s="11">
        <v>56.197112991538077</v>
      </c>
      <c r="N3" s="11">
        <v>1.4723743155798907</v>
      </c>
      <c r="O3" s="11">
        <v>2.2120457939273273</v>
      </c>
      <c r="P3" s="10">
        <v>0</v>
      </c>
      <c r="Q3" s="10">
        <v>7.0681931309109007</v>
      </c>
      <c r="R3" s="10">
        <v>14.733698357391736</v>
      </c>
      <c r="S3" s="10">
        <v>10.652065704330512</v>
      </c>
      <c r="T3" s="10">
        <v>0</v>
      </c>
      <c r="U3" s="10">
        <v>40.41811846689896</v>
      </c>
      <c r="V3" s="10">
        <v>9.9552015928322551E-2</v>
      </c>
      <c r="W3" s="10">
        <v>0</v>
      </c>
      <c r="X3" s="10">
        <v>27.028372324539575</v>
      </c>
      <c r="Y3" s="10">
        <v>2.0697033909842593</v>
      </c>
      <c r="Z3" s="10">
        <v>0</v>
      </c>
      <c r="AA3" s="10">
        <v>0.49776007964161278</v>
      </c>
      <c r="AB3" s="10">
        <v>0.49776007964161278</v>
      </c>
      <c r="AC3" s="10">
        <v>0</v>
      </c>
      <c r="AD3" s="10">
        <v>0</v>
      </c>
      <c r="AE3" s="10">
        <v>0</v>
      </c>
      <c r="AF3" s="10">
        <v>0</v>
      </c>
      <c r="AG3" s="10">
        <v>0</v>
      </c>
      <c r="AH3" s="10">
        <v>0</v>
      </c>
      <c r="AI3" s="10">
        <v>0</v>
      </c>
      <c r="AJ3" s="10">
        <v>0</v>
      </c>
      <c r="AK3" s="10">
        <v>0</v>
      </c>
      <c r="AL3" s="10">
        <v>0</v>
      </c>
      <c r="AM3" s="10">
        <v>0</v>
      </c>
      <c r="AN3" s="10">
        <v>0</v>
      </c>
      <c r="AO3" s="10">
        <v>0</v>
      </c>
      <c r="AP3" s="10">
        <v>0</v>
      </c>
      <c r="AQ3" s="10">
        <v>0</v>
      </c>
      <c r="AR3" s="10">
        <v>0</v>
      </c>
      <c r="AS3" s="10">
        <v>0</v>
      </c>
      <c r="AT3" s="10">
        <v>0</v>
      </c>
      <c r="AU3" s="10">
        <v>0</v>
      </c>
      <c r="AV3" s="10">
        <v>0</v>
      </c>
      <c r="AW3" s="10">
        <v>0</v>
      </c>
      <c r="AX3" s="10">
        <v>0</v>
      </c>
      <c r="AY3" s="10">
        <v>0</v>
      </c>
      <c r="AZ3" s="10">
        <v>0</v>
      </c>
      <c r="BA3" s="10">
        <v>0</v>
      </c>
      <c r="BB3" s="10">
        <v>0</v>
      </c>
      <c r="BC3" s="10">
        <v>0</v>
      </c>
      <c r="BD3" s="10">
        <v>0</v>
      </c>
      <c r="BE3" s="10">
        <v>0</v>
      </c>
      <c r="BF3" s="10">
        <v>0</v>
      </c>
      <c r="BG3" s="10">
        <v>0</v>
      </c>
      <c r="BH3" s="10">
        <v>0</v>
      </c>
      <c r="BI3" s="10">
        <v>0</v>
      </c>
      <c r="BJ3" s="10">
        <v>0</v>
      </c>
      <c r="BK3" s="10">
        <v>0</v>
      </c>
      <c r="BL3" s="10">
        <v>0</v>
      </c>
      <c r="BM3" s="10">
        <v>0</v>
      </c>
      <c r="BN3" s="10">
        <v>0</v>
      </c>
      <c r="BO3" s="10">
        <v>0</v>
      </c>
      <c r="BP3" s="10">
        <v>0</v>
      </c>
    </row>
    <row r="4" spans="1:68" x14ac:dyDescent="0.25">
      <c r="A4" s="1" t="s">
        <v>841</v>
      </c>
      <c r="B4" s="1" t="s">
        <v>839</v>
      </c>
      <c r="C4" s="8">
        <v>0</v>
      </c>
      <c r="D4" s="8">
        <v>0</v>
      </c>
      <c r="E4" s="2">
        <v>0</v>
      </c>
      <c r="F4" s="8">
        <v>0</v>
      </c>
      <c r="G4" s="8">
        <v>0</v>
      </c>
      <c r="H4" s="2">
        <v>0</v>
      </c>
      <c r="I4" s="9">
        <v>1.5723270440251571</v>
      </c>
      <c r="J4" s="8">
        <v>0</v>
      </c>
      <c r="K4" s="8">
        <v>0</v>
      </c>
      <c r="L4" s="8">
        <v>0</v>
      </c>
      <c r="M4" s="8">
        <v>0</v>
      </c>
      <c r="N4" s="9">
        <v>4.3238993710691821E-2</v>
      </c>
      <c r="O4" s="8">
        <v>0</v>
      </c>
      <c r="P4" s="8">
        <v>0</v>
      </c>
      <c r="Q4" s="8">
        <v>0</v>
      </c>
      <c r="R4" s="8">
        <v>8.4119496855345908</v>
      </c>
      <c r="S4" s="8">
        <v>2.8301886792452828</v>
      </c>
      <c r="T4" s="8">
        <v>0</v>
      </c>
      <c r="U4" s="8">
        <v>0.78616352201257866</v>
      </c>
      <c r="V4" s="8">
        <v>4.1666666666666661</v>
      </c>
      <c r="W4" s="8">
        <v>0</v>
      </c>
      <c r="X4" s="8">
        <v>83.80503144654088</v>
      </c>
      <c r="Y4" s="8">
        <v>0.90559324687330978</v>
      </c>
      <c r="Z4" s="8">
        <v>0</v>
      </c>
      <c r="AA4" s="8">
        <v>0</v>
      </c>
      <c r="AB4" s="8">
        <v>0</v>
      </c>
      <c r="AC4" s="8">
        <v>0</v>
      </c>
      <c r="AD4" s="8">
        <v>0</v>
      </c>
      <c r="AE4" s="8">
        <v>0</v>
      </c>
      <c r="AF4" s="8">
        <v>0</v>
      </c>
      <c r="AG4" s="8">
        <v>0</v>
      </c>
      <c r="AH4" s="8">
        <v>0</v>
      </c>
      <c r="AI4" s="8">
        <v>0</v>
      </c>
      <c r="AJ4" s="8">
        <v>0</v>
      </c>
      <c r="AK4" s="8">
        <v>0</v>
      </c>
      <c r="AL4" s="8">
        <v>0</v>
      </c>
      <c r="AM4" s="8">
        <v>0</v>
      </c>
      <c r="AN4" s="8">
        <v>0</v>
      </c>
      <c r="AO4" s="8">
        <v>0</v>
      </c>
      <c r="AP4" s="8">
        <v>0</v>
      </c>
      <c r="AQ4" s="8">
        <v>0</v>
      </c>
      <c r="AR4" s="8">
        <v>0</v>
      </c>
      <c r="AS4" s="8">
        <v>0</v>
      </c>
      <c r="AT4" s="8">
        <v>0</v>
      </c>
      <c r="AU4" s="8">
        <v>0</v>
      </c>
      <c r="AV4" s="8">
        <v>0</v>
      </c>
      <c r="AW4" s="8">
        <v>0</v>
      </c>
      <c r="AX4" s="8">
        <v>0</v>
      </c>
      <c r="AY4" s="8">
        <v>0</v>
      </c>
      <c r="AZ4" s="8">
        <v>0</v>
      </c>
      <c r="BA4" s="8">
        <v>0</v>
      </c>
      <c r="BB4" s="8">
        <v>0</v>
      </c>
      <c r="BC4" s="8">
        <v>0</v>
      </c>
      <c r="BD4" s="8">
        <v>0</v>
      </c>
      <c r="BE4" s="8">
        <v>0</v>
      </c>
      <c r="BF4" s="8">
        <v>0</v>
      </c>
      <c r="BG4" s="8">
        <v>0</v>
      </c>
      <c r="BH4" s="8">
        <v>0</v>
      </c>
      <c r="BI4" s="8">
        <v>0</v>
      </c>
      <c r="BJ4" s="8">
        <v>0</v>
      </c>
      <c r="BK4" s="8">
        <v>0</v>
      </c>
      <c r="BL4" s="8">
        <v>0</v>
      </c>
      <c r="BM4" s="8">
        <v>0</v>
      </c>
      <c r="BN4" s="8">
        <v>0</v>
      </c>
      <c r="BO4" s="8">
        <v>0</v>
      </c>
      <c r="BP4" s="8">
        <v>0</v>
      </c>
    </row>
    <row r="5" spans="1:68" x14ac:dyDescent="0.25">
      <c r="A5" s="1" t="s">
        <v>842</v>
      </c>
      <c r="B5" s="1" t="s">
        <v>839</v>
      </c>
      <c r="C5" s="10">
        <v>0</v>
      </c>
      <c r="D5" s="11">
        <v>100</v>
      </c>
      <c r="E5" s="1">
        <v>0</v>
      </c>
      <c r="F5" s="10">
        <v>0</v>
      </c>
      <c r="G5" s="10">
        <v>0</v>
      </c>
      <c r="H5" s="1">
        <v>0</v>
      </c>
      <c r="I5" s="10">
        <v>0</v>
      </c>
      <c r="J5" s="10">
        <v>0</v>
      </c>
      <c r="K5" s="10">
        <v>0</v>
      </c>
      <c r="L5" s="10">
        <v>0</v>
      </c>
      <c r="M5" s="10">
        <v>0</v>
      </c>
      <c r="N5" s="11">
        <v>0.70772442588726525</v>
      </c>
      <c r="O5" s="11">
        <v>1.1816283924843423</v>
      </c>
      <c r="P5" s="10">
        <v>0</v>
      </c>
      <c r="Q5" s="10">
        <v>0</v>
      </c>
      <c r="R5" s="10">
        <v>23.173277661795407</v>
      </c>
      <c r="S5" s="10">
        <v>38.204592901878911</v>
      </c>
      <c r="T5" s="10">
        <v>0</v>
      </c>
      <c r="U5" s="10">
        <v>1.7745302713987474</v>
      </c>
      <c r="V5" s="10">
        <v>1.9832985386221296</v>
      </c>
      <c r="W5" s="10">
        <v>0</v>
      </c>
      <c r="X5" s="10">
        <v>34.864300626304804</v>
      </c>
      <c r="Y5" s="10">
        <v>1.7645695410548652</v>
      </c>
      <c r="Z5" s="10">
        <v>0</v>
      </c>
      <c r="AA5" s="10">
        <v>0</v>
      </c>
      <c r="AB5" s="10">
        <v>0</v>
      </c>
      <c r="AC5" s="10">
        <v>0</v>
      </c>
      <c r="AD5" s="10">
        <v>0</v>
      </c>
      <c r="AE5" s="10">
        <v>0</v>
      </c>
      <c r="AF5" s="10">
        <v>0</v>
      </c>
      <c r="AG5" s="10">
        <v>0</v>
      </c>
      <c r="AH5" s="10">
        <v>0</v>
      </c>
      <c r="AI5" s="10">
        <v>0</v>
      </c>
      <c r="AJ5" s="10">
        <v>0</v>
      </c>
      <c r="AK5" s="10">
        <v>0</v>
      </c>
      <c r="AL5" s="10">
        <v>0</v>
      </c>
      <c r="AM5" s="10">
        <v>0</v>
      </c>
      <c r="AN5" s="10">
        <v>0</v>
      </c>
      <c r="AO5" s="10">
        <v>0</v>
      </c>
      <c r="AP5" s="10">
        <v>0</v>
      </c>
      <c r="AQ5" s="10">
        <v>0</v>
      </c>
      <c r="AR5" s="10">
        <v>0</v>
      </c>
      <c r="AS5" s="10">
        <v>0</v>
      </c>
      <c r="AT5" s="10">
        <v>0</v>
      </c>
      <c r="AU5" s="10">
        <v>0</v>
      </c>
      <c r="AV5" s="10">
        <v>0</v>
      </c>
      <c r="AW5" s="10">
        <v>0</v>
      </c>
      <c r="AX5" s="10">
        <v>0</v>
      </c>
      <c r="AY5" s="10">
        <v>0</v>
      </c>
      <c r="AZ5" s="10">
        <v>0</v>
      </c>
      <c r="BA5" s="10">
        <v>0</v>
      </c>
      <c r="BB5" s="10">
        <v>0</v>
      </c>
      <c r="BC5" s="10">
        <v>0</v>
      </c>
      <c r="BD5" s="10">
        <v>0</v>
      </c>
      <c r="BE5" s="10">
        <v>0</v>
      </c>
      <c r="BF5" s="10">
        <v>0</v>
      </c>
      <c r="BG5" s="10">
        <v>0</v>
      </c>
      <c r="BH5" s="10">
        <v>0</v>
      </c>
      <c r="BI5" s="10">
        <v>0</v>
      </c>
      <c r="BJ5" s="10">
        <v>0</v>
      </c>
      <c r="BK5" s="10">
        <v>0</v>
      </c>
      <c r="BL5" s="10">
        <v>0</v>
      </c>
      <c r="BM5" s="10">
        <v>0</v>
      </c>
      <c r="BN5" s="10">
        <v>0</v>
      </c>
      <c r="BO5" s="10">
        <v>0</v>
      </c>
      <c r="BP5" s="10">
        <v>0</v>
      </c>
    </row>
    <row r="6" spans="1:68" x14ac:dyDescent="0.25">
      <c r="A6" s="1" t="s">
        <v>843</v>
      </c>
      <c r="B6" s="1" t="s">
        <v>839</v>
      </c>
      <c r="C6" s="8">
        <v>0</v>
      </c>
      <c r="D6" s="8">
        <v>0</v>
      </c>
      <c r="E6" s="2">
        <v>0</v>
      </c>
      <c r="F6" s="8">
        <v>0</v>
      </c>
      <c r="G6" s="8">
        <v>0</v>
      </c>
      <c r="H6" s="2">
        <v>0</v>
      </c>
      <c r="I6" s="9">
        <v>2.2388059701492535</v>
      </c>
      <c r="J6" s="8">
        <v>0</v>
      </c>
      <c r="K6" s="8">
        <v>0</v>
      </c>
      <c r="L6" s="8">
        <v>0</v>
      </c>
      <c r="M6" s="8">
        <v>0</v>
      </c>
      <c r="N6" s="9">
        <v>0.42985074626865666</v>
      </c>
      <c r="O6" s="8">
        <v>0</v>
      </c>
      <c r="P6" s="8">
        <v>0</v>
      </c>
      <c r="Q6" s="8">
        <v>2.3134328358208953</v>
      </c>
      <c r="R6" s="8">
        <v>6.1194029850746272</v>
      </c>
      <c r="S6" s="8">
        <v>47.313432835820898</v>
      </c>
      <c r="T6" s="8">
        <v>0</v>
      </c>
      <c r="U6" s="8">
        <v>0.74626865671641784</v>
      </c>
      <c r="V6" s="8">
        <v>8.5074626865671643</v>
      </c>
      <c r="W6" s="8">
        <v>0</v>
      </c>
      <c r="X6" s="8">
        <v>35</v>
      </c>
      <c r="Y6" s="8">
        <v>1.7684648029254153</v>
      </c>
      <c r="Z6" s="8">
        <v>0</v>
      </c>
      <c r="AA6" s="8">
        <v>0</v>
      </c>
      <c r="AB6" s="8">
        <v>0</v>
      </c>
      <c r="AC6" s="8">
        <v>0</v>
      </c>
      <c r="AD6" s="8">
        <v>0</v>
      </c>
      <c r="AE6" s="8">
        <v>0</v>
      </c>
      <c r="AF6" s="8">
        <v>0</v>
      </c>
      <c r="AG6" s="8">
        <v>0</v>
      </c>
      <c r="AH6" s="8">
        <v>0</v>
      </c>
      <c r="AI6" s="8">
        <v>0</v>
      </c>
      <c r="AJ6" s="8">
        <v>0</v>
      </c>
      <c r="AK6" s="8">
        <v>0</v>
      </c>
      <c r="AL6" s="8">
        <v>0</v>
      </c>
      <c r="AM6" s="8">
        <v>0</v>
      </c>
      <c r="AN6" s="8">
        <v>0</v>
      </c>
      <c r="AO6" s="8">
        <v>0</v>
      </c>
      <c r="AP6" s="8">
        <v>0</v>
      </c>
      <c r="AQ6" s="8">
        <v>0</v>
      </c>
      <c r="AR6" s="8">
        <v>0</v>
      </c>
      <c r="AS6" s="8">
        <v>0</v>
      </c>
      <c r="AT6" s="8">
        <v>0</v>
      </c>
      <c r="AU6" s="8">
        <v>0</v>
      </c>
      <c r="AV6" s="8">
        <v>0</v>
      </c>
      <c r="AW6" s="8">
        <v>0</v>
      </c>
      <c r="AX6" s="8">
        <v>0.74626865671641784</v>
      </c>
      <c r="AY6" s="8">
        <v>0</v>
      </c>
      <c r="AZ6" s="8">
        <v>0</v>
      </c>
      <c r="BA6" s="8">
        <v>0</v>
      </c>
      <c r="BB6" s="8">
        <v>0</v>
      </c>
      <c r="BC6" s="8">
        <v>0</v>
      </c>
      <c r="BD6" s="8">
        <v>0</v>
      </c>
      <c r="BE6" s="8">
        <v>0</v>
      </c>
      <c r="BF6" s="8">
        <v>0</v>
      </c>
      <c r="BG6" s="8">
        <v>0</v>
      </c>
      <c r="BH6" s="8">
        <v>0</v>
      </c>
      <c r="BI6" s="8">
        <v>0</v>
      </c>
      <c r="BJ6" s="8">
        <v>0.74626865671641784</v>
      </c>
      <c r="BK6" s="8">
        <v>0</v>
      </c>
      <c r="BL6" s="8">
        <v>0</v>
      </c>
      <c r="BM6" s="8">
        <v>0</v>
      </c>
      <c r="BN6" s="8">
        <v>0</v>
      </c>
      <c r="BO6" s="8">
        <v>0</v>
      </c>
      <c r="BP6" s="8">
        <v>0</v>
      </c>
    </row>
    <row r="7" spans="1:68" x14ac:dyDescent="0.25">
      <c r="A7" s="1" t="s">
        <v>844</v>
      </c>
      <c r="B7" s="1" t="s">
        <v>839</v>
      </c>
      <c r="C7" s="10">
        <v>0</v>
      </c>
      <c r="D7" s="10">
        <v>0</v>
      </c>
      <c r="E7" s="1">
        <v>0</v>
      </c>
      <c r="F7" s="10">
        <v>0</v>
      </c>
      <c r="G7" s="10">
        <v>0</v>
      </c>
      <c r="H7" s="1">
        <v>0</v>
      </c>
      <c r="I7" s="11">
        <v>1.6233766233766234</v>
      </c>
      <c r="J7" s="10">
        <v>0</v>
      </c>
      <c r="K7" s="10">
        <v>0</v>
      </c>
      <c r="L7" s="10">
        <v>0</v>
      </c>
      <c r="M7" s="11">
        <v>94.88636363636364</v>
      </c>
      <c r="N7" s="11">
        <v>0.15746753246753248</v>
      </c>
      <c r="O7" s="10">
        <v>0</v>
      </c>
      <c r="P7" s="10">
        <v>0</v>
      </c>
      <c r="Q7" s="10">
        <v>16.558441558441558</v>
      </c>
      <c r="R7" s="10">
        <v>0</v>
      </c>
      <c r="S7" s="10">
        <v>6.8181818181818192</v>
      </c>
      <c r="T7" s="10">
        <v>0</v>
      </c>
      <c r="U7" s="10">
        <v>56.574675324675319</v>
      </c>
      <c r="V7" s="10">
        <v>0.64935064935064934</v>
      </c>
      <c r="W7" s="10">
        <v>0</v>
      </c>
      <c r="X7" s="10">
        <v>19.399350649350648</v>
      </c>
      <c r="Y7" s="10">
        <v>1.6648287907328152</v>
      </c>
      <c r="Z7" s="10">
        <v>0</v>
      </c>
      <c r="AA7" s="10">
        <v>0</v>
      </c>
      <c r="AB7" s="10">
        <v>0</v>
      </c>
      <c r="AC7" s="10">
        <v>0</v>
      </c>
      <c r="AD7" s="10">
        <v>0</v>
      </c>
      <c r="AE7" s="10">
        <v>0</v>
      </c>
      <c r="AF7" s="10">
        <v>0</v>
      </c>
      <c r="AG7" s="10">
        <v>0</v>
      </c>
      <c r="AH7" s="10">
        <v>0</v>
      </c>
      <c r="AI7" s="10">
        <v>0</v>
      </c>
      <c r="AJ7" s="10">
        <v>0</v>
      </c>
      <c r="AK7" s="10">
        <v>0</v>
      </c>
      <c r="AL7" s="10">
        <v>0</v>
      </c>
      <c r="AM7" s="10">
        <v>0</v>
      </c>
      <c r="AN7" s="10">
        <v>0</v>
      </c>
      <c r="AO7" s="10">
        <v>0</v>
      </c>
      <c r="AP7" s="10">
        <v>0</v>
      </c>
      <c r="AQ7" s="10">
        <v>0</v>
      </c>
      <c r="AR7" s="10">
        <v>0</v>
      </c>
      <c r="AS7" s="10">
        <v>0</v>
      </c>
      <c r="AT7" s="10">
        <v>0</v>
      </c>
      <c r="AU7" s="10">
        <v>0</v>
      </c>
      <c r="AV7" s="10">
        <v>0</v>
      </c>
      <c r="AW7" s="10">
        <v>0</v>
      </c>
      <c r="AX7" s="10">
        <v>0</v>
      </c>
      <c r="AY7" s="10">
        <v>0</v>
      </c>
      <c r="AZ7" s="10">
        <v>0</v>
      </c>
      <c r="BA7" s="10">
        <v>0</v>
      </c>
      <c r="BB7" s="10">
        <v>0</v>
      </c>
      <c r="BC7" s="10">
        <v>0</v>
      </c>
      <c r="BD7" s="10">
        <v>0</v>
      </c>
      <c r="BE7" s="10">
        <v>0</v>
      </c>
      <c r="BF7" s="10">
        <v>0</v>
      </c>
      <c r="BG7" s="10">
        <v>0</v>
      </c>
      <c r="BH7" s="10">
        <v>0</v>
      </c>
      <c r="BI7" s="10">
        <v>0</v>
      </c>
      <c r="BJ7" s="10">
        <v>0</v>
      </c>
      <c r="BK7" s="10">
        <v>0</v>
      </c>
      <c r="BL7" s="10">
        <v>0</v>
      </c>
      <c r="BM7" s="10">
        <v>0</v>
      </c>
      <c r="BN7" s="10">
        <v>0</v>
      </c>
      <c r="BO7" s="10">
        <v>0</v>
      </c>
      <c r="BP7" s="10">
        <v>0</v>
      </c>
    </row>
    <row r="8" spans="1:68" x14ac:dyDescent="0.25">
      <c r="A8" s="1" t="s">
        <v>845</v>
      </c>
      <c r="B8" s="1" t="s">
        <v>839</v>
      </c>
      <c r="C8" s="8">
        <v>0</v>
      </c>
      <c r="D8" s="8">
        <v>0</v>
      </c>
      <c r="E8" s="2">
        <v>0</v>
      </c>
      <c r="F8" s="8">
        <v>0</v>
      </c>
      <c r="G8" s="8">
        <v>0</v>
      </c>
      <c r="H8" s="3">
        <v>2</v>
      </c>
      <c r="I8" s="9">
        <v>2.3255813953488373</v>
      </c>
      <c r="J8" s="8">
        <v>0</v>
      </c>
      <c r="K8" s="8">
        <v>0</v>
      </c>
      <c r="L8" s="8">
        <v>0</v>
      </c>
      <c r="M8" s="9">
        <v>100</v>
      </c>
      <c r="N8" s="9">
        <v>0.30697674418604654</v>
      </c>
      <c r="O8" s="9">
        <v>0.64186046511627914</v>
      </c>
      <c r="P8" s="8">
        <v>0</v>
      </c>
      <c r="Q8" s="8">
        <v>0</v>
      </c>
      <c r="R8" s="8">
        <v>22.674418604651166</v>
      </c>
      <c r="S8" s="8">
        <v>18.837209302325583</v>
      </c>
      <c r="T8" s="8">
        <v>0</v>
      </c>
      <c r="U8" s="8">
        <v>41.744186046511629</v>
      </c>
      <c r="V8" s="8">
        <v>0.93023255813953487</v>
      </c>
      <c r="W8" s="8">
        <v>0</v>
      </c>
      <c r="X8" s="8">
        <v>15.813953488372096</v>
      </c>
      <c r="Y8" s="8">
        <v>1.9487572330766652</v>
      </c>
      <c r="Z8" s="8">
        <v>0</v>
      </c>
      <c r="AA8" s="8">
        <v>0</v>
      </c>
      <c r="AB8" s="8">
        <v>0</v>
      </c>
      <c r="AC8" s="8">
        <v>0</v>
      </c>
      <c r="AD8" s="8">
        <v>0</v>
      </c>
      <c r="AE8" s="8">
        <v>0</v>
      </c>
      <c r="AF8" s="8">
        <v>0</v>
      </c>
      <c r="AG8" s="8">
        <v>0</v>
      </c>
      <c r="AH8" s="8">
        <v>0</v>
      </c>
      <c r="AI8" s="8">
        <v>0</v>
      </c>
      <c r="AJ8" s="8">
        <v>0</v>
      </c>
      <c r="AK8" s="8">
        <v>0</v>
      </c>
      <c r="AL8" s="8">
        <v>0</v>
      </c>
      <c r="AM8" s="8">
        <v>0</v>
      </c>
      <c r="AN8" s="8">
        <v>0</v>
      </c>
      <c r="AO8" s="8">
        <v>0</v>
      </c>
      <c r="AP8" s="8">
        <v>0</v>
      </c>
      <c r="AQ8" s="8">
        <v>0</v>
      </c>
      <c r="AR8" s="8">
        <v>0</v>
      </c>
      <c r="AS8" s="8">
        <v>0</v>
      </c>
      <c r="AT8" s="8">
        <v>0</v>
      </c>
      <c r="AU8" s="8">
        <v>0</v>
      </c>
      <c r="AV8" s="8">
        <v>0</v>
      </c>
      <c r="AW8" s="8">
        <v>0</v>
      </c>
      <c r="AX8" s="8">
        <v>0</v>
      </c>
      <c r="AY8" s="8">
        <v>0</v>
      </c>
      <c r="AZ8" s="8">
        <v>0</v>
      </c>
      <c r="BA8" s="8">
        <v>0</v>
      </c>
      <c r="BB8" s="8">
        <v>0</v>
      </c>
      <c r="BC8" s="8">
        <v>0</v>
      </c>
      <c r="BD8" s="8">
        <v>0</v>
      </c>
      <c r="BE8" s="8">
        <v>0</v>
      </c>
      <c r="BF8" s="8">
        <v>0</v>
      </c>
      <c r="BG8" s="8">
        <v>0</v>
      </c>
      <c r="BH8" s="8">
        <v>0</v>
      </c>
      <c r="BI8" s="8">
        <v>0</v>
      </c>
      <c r="BJ8" s="8">
        <v>0</v>
      </c>
      <c r="BK8" s="8">
        <v>0</v>
      </c>
      <c r="BL8" s="8">
        <v>0</v>
      </c>
      <c r="BM8" s="8">
        <v>0</v>
      </c>
      <c r="BN8" s="8">
        <v>0</v>
      </c>
      <c r="BO8" s="8">
        <v>0</v>
      </c>
      <c r="BP8" s="8">
        <v>0</v>
      </c>
    </row>
    <row r="9" spans="1:68" x14ac:dyDescent="0.25">
      <c r="A9" s="1" t="s">
        <v>273</v>
      </c>
      <c r="B9" s="1" t="s">
        <v>839</v>
      </c>
      <c r="C9" s="8">
        <v>0</v>
      </c>
      <c r="D9" s="8">
        <v>0</v>
      </c>
      <c r="E9" s="2">
        <v>0</v>
      </c>
      <c r="F9" s="8">
        <v>0</v>
      </c>
      <c r="G9" s="8">
        <v>0</v>
      </c>
      <c r="H9" s="2">
        <v>0</v>
      </c>
      <c r="I9" s="9">
        <v>14.16048550236008</v>
      </c>
      <c r="J9" s="8">
        <v>0</v>
      </c>
      <c r="K9" s="8">
        <v>0</v>
      </c>
      <c r="L9" s="8">
        <v>0</v>
      </c>
      <c r="M9" s="8">
        <v>0</v>
      </c>
      <c r="N9" s="9">
        <v>0.37154416722859068</v>
      </c>
      <c r="O9" s="9">
        <v>5.1429534726904915</v>
      </c>
      <c r="P9" s="8">
        <v>0</v>
      </c>
      <c r="Q9" s="8">
        <v>19.015509103169247</v>
      </c>
      <c r="R9" s="8">
        <v>36.614969656102495</v>
      </c>
      <c r="S9" s="8">
        <v>11.126095751854349</v>
      </c>
      <c r="T9" s="8">
        <v>0</v>
      </c>
      <c r="U9" s="8">
        <v>17.397167902899525</v>
      </c>
      <c r="V9" s="8">
        <v>0.40458530006743088</v>
      </c>
      <c r="W9" s="9">
        <v>1.0114632501685772</v>
      </c>
      <c r="X9" s="8">
        <v>15.441672285906947</v>
      </c>
      <c r="Y9" s="8">
        <v>2.2928865025626419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  <c r="AH9" s="8">
        <v>0</v>
      </c>
      <c r="AI9" s="8">
        <v>0</v>
      </c>
      <c r="AJ9" s="8">
        <v>0</v>
      </c>
      <c r="AK9" s="8">
        <v>0</v>
      </c>
      <c r="AL9" s="8">
        <v>0</v>
      </c>
      <c r="AM9" s="8">
        <v>0</v>
      </c>
      <c r="AN9" s="8">
        <v>0</v>
      </c>
      <c r="AO9" s="8">
        <v>0</v>
      </c>
      <c r="AP9" s="8">
        <v>0</v>
      </c>
      <c r="AQ9" s="8">
        <v>0</v>
      </c>
      <c r="AR9" s="8">
        <v>0</v>
      </c>
      <c r="AS9" s="8">
        <v>0</v>
      </c>
      <c r="AT9" s="8">
        <v>0</v>
      </c>
      <c r="AU9" s="8">
        <v>0</v>
      </c>
      <c r="AV9" s="8">
        <v>0</v>
      </c>
      <c r="AW9" s="8">
        <v>0</v>
      </c>
      <c r="AX9" s="8">
        <v>0</v>
      </c>
      <c r="AY9" s="8">
        <v>0</v>
      </c>
      <c r="AZ9" s="8">
        <v>0</v>
      </c>
      <c r="BA9" s="8">
        <v>0</v>
      </c>
      <c r="BB9" s="8">
        <v>0</v>
      </c>
      <c r="BC9" s="8">
        <v>0</v>
      </c>
      <c r="BD9" s="8">
        <v>0</v>
      </c>
      <c r="BE9" s="8">
        <v>0</v>
      </c>
      <c r="BF9" s="8">
        <v>0</v>
      </c>
      <c r="BG9" s="8">
        <v>0</v>
      </c>
      <c r="BH9" s="8">
        <v>0</v>
      </c>
      <c r="BI9" s="8">
        <v>0</v>
      </c>
      <c r="BJ9" s="8">
        <v>0.67430883344571813</v>
      </c>
      <c r="BK9" s="8">
        <v>0</v>
      </c>
      <c r="BL9" s="8">
        <v>0</v>
      </c>
      <c r="BM9" s="8">
        <v>0</v>
      </c>
      <c r="BN9" s="8">
        <v>0</v>
      </c>
      <c r="BO9" s="8">
        <v>0</v>
      </c>
      <c r="BP9" s="8">
        <v>0</v>
      </c>
    </row>
    <row r="10" spans="1:68" x14ac:dyDescent="0.25">
      <c r="A10" s="1" t="s">
        <v>846</v>
      </c>
      <c r="B10" s="1" t="s">
        <v>839</v>
      </c>
      <c r="C10" s="10">
        <v>0</v>
      </c>
      <c r="D10" s="11">
        <v>100</v>
      </c>
      <c r="E10" s="1">
        <v>0</v>
      </c>
      <c r="F10" s="10">
        <v>0</v>
      </c>
      <c r="G10" s="10">
        <v>0</v>
      </c>
      <c r="H10" s="1">
        <v>0</v>
      </c>
      <c r="I10" s="10">
        <v>0</v>
      </c>
      <c r="J10" s="10">
        <v>0</v>
      </c>
      <c r="K10" s="10">
        <v>0</v>
      </c>
      <c r="L10" s="10">
        <v>0</v>
      </c>
      <c r="M10" s="11">
        <v>57.878787878787875</v>
      </c>
      <c r="N10" s="11">
        <v>0.24242424242424243</v>
      </c>
      <c r="O10" s="11">
        <v>0.67979797979797985</v>
      </c>
      <c r="P10" s="10">
        <v>0</v>
      </c>
      <c r="Q10" s="10">
        <v>3.3333333333333335</v>
      </c>
      <c r="R10" s="10">
        <v>41.717171717171716</v>
      </c>
      <c r="S10" s="10">
        <v>7.5757575757575761</v>
      </c>
      <c r="T10" s="10">
        <v>0.10101010101010101</v>
      </c>
      <c r="U10" s="10">
        <v>12.020202020202021</v>
      </c>
      <c r="V10" s="10">
        <v>7.9797979797979801</v>
      </c>
      <c r="W10" s="10">
        <v>0</v>
      </c>
      <c r="X10" s="10">
        <v>27.272727272727277</v>
      </c>
      <c r="Y10" s="10">
        <v>2.1514687815673659</v>
      </c>
      <c r="Z10" s="10">
        <v>0</v>
      </c>
      <c r="AA10" s="10">
        <v>2.0202020202020203</v>
      </c>
      <c r="AB10" s="10">
        <v>0</v>
      </c>
      <c r="AC10" s="10">
        <v>0</v>
      </c>
      <c r="AD10" s="10">
        <v>0</v>
      </c>
      <c r="AE10" s="10">
        <v>0</v>
      </c>
      <c r="AF10" s="10">
        <v>0</v>
      </c>
      <c r="AG10" s="10">
        <v>0</v>
      </c>
      <c r="AH10" s="10">
        <v>0</v>
      </c>
      <c r="AI10" s="10">
        <v>0</v>
      </c>
      <c r="AJ10" s="10">
        <v>0</v>
      </c>
      <c r="AK10" s="10">
        <v>0</v>
      </c>
      <c r="AL10" s="10">
        <v>0</v>
      </c>
      <c r="AM10" s="10">
        <v>0</v>
      </c>
      <c r="AN10" s="10">
        <v>0</v>
      </c>
      <c r="AO10" s="10">
        <v>0</v>
      </c>
      <c r="AP10" s="10">
        <v>0</v>
      </c>
      <c r="AQ10" s="10">
        <v>0</v>
      </c>
      <c r="AR10" s="10">
        <v>0</v>
      </c>
      <c r="AS10" s="10">
        <v>0</v>
      </c>
      <c r="AT10" s="10">
        <v>0</v>
      </c>
      <c r="AU10" s="10">
        <v>0</v>
      </c>
      <c r="AV10" s="10">
        <v>0</v>
      </c>
      <c r="AW10" s="10">
        <v>0</v>
      </c>
      <c r="AX10" s="10">
        <v>0</v>
      </c>
      <c r="AY10" s="10">
        <v>0</v>
      </c>
      <c r="AZ10" s="10">
        <v>0</v>
      </c>
      <c r="BA10" s="10">
        <v>0</v>
      </c>
      <c r="BB10" s="10">
        <v>0</v>
      </c>
      <c r="BC10" s="10">
        <v>0</v>
      </c>
      <c r="BD10" s="10">
        <v>0</v>
      </c>
      <c r="BE10" s="10">
        <v>0</v>
      </c>
      <c r="BF10" s="10">
        <v>0</v>
      </c>
      <c r="BG10" s="10">
        <v>0</v>
      </c>
      <c r="BH10" s="10">
        <v>0</v>
      </c>
      <c r="BI10" s="10">
        <v>0</v>
      </c>
      <c r="BJ10" s="10">
        <v>0</v>
      </c>
      <c r="BK10" s="10">
        <v>0</v>
      </c>
      <c r="BL10" s="10">
        <v>0</v>
      </c>
      <c r="BM10" s="10">
        <v>0</v>
      </c>
      <c r="BN10" s="10">
        <v>0</v>
      </c>
      <c r="BO10" s="10">
        <v>0</v>
      </c>
      <c r="BP10" s="10">
        <v>0</v>
      </c>
    </row>
    <row r="11" spans="1:68" x14ac:dyDescent="0.25">
      <c r="A11" s="1" t="s">
        <v>847</v>
      </c>
      <c r="B11" s="1" t="s">
        <v>839</v>
      </c>
      <c r="C11" s="8">
        <v>0</v>
      </c>
      <c r="D11" s="8">
        <v>0</v>
      </c>
      <c r="E11" s="2">
        <v>0</v>
      </c>
      <c r="F11" s="8">
        <v>0</v>
      </c>
      <c r="G11" s="8">
        <v>0</v>
      </c>
      <c r="H11" s="2">
        <v>0</v>
      </c>
      <c r="I11" s="9">
        <v>1.4466546112115732</v>
      </c>
      <c r="J11" s="9">
        <v>9.8734177215189867</v>
      </c>
      <c r="K11" s="8">
        <v>0</v>
      </c>
      <c r="L11" s="8">
        <v>0</v>
      </c>
      <c r="M11" s="8">
        <v>0</v>
      </c>
      <c r="N11" s="9">
        <v>0.14032549728752261</v>
      </c>
      <c r="O11" s="8">
        <v>0</v>
      </c>
      <c r="P11" s="8">
        <v>0</v>
      </c>
      <c r="Q11" s="8">
        <v>16.962025316455694</v>
      </c>
      <c r="R11" s="8">
        <v>10.524412296564194</v>
      </c>
      <c r="S11" s="8">
        <v>22.820976491862567</v>
      </c>
      <c r="T11" s="8">
        <v>3.6166365280289332E-2</v>
      </c>
      <c r="U11" s="8">
        <v>5.0632911392405067</v>
      </c>
      <c r="V11" s="8">
        <v>2.5316455696202533</v>
      </c>
      <c r="W11" s="8">
        <v>0</v>
      </c>
      <c r="X11" s="8">
        <v>42.061482820976494</v>
      </c>
      <c r="Y11" s="8">
        <v>2.1443095174541456</v>
      </c>
      <c r="Z11" s="8">
        <v>0</v>
      </c>
      <c r="AA11" s="8">
        <v>0</v>
      </c>
      <c r="AB11" s="8">
        <v>0</v>
      </c>
      <c r="AC11" s="8">
        <v>0</v>
      </c>
      <c r="AD11" s="8">
        <v>0</v>
      </c>
      <c r="AE11" s="8">
        <v>0</v>
      </c>
      <c r="AF11" s="8">
        <v>0</v>
      </c>
      <c r="AG11" s="8">
        <v>0</v>
      </c>
      <c r="AH11" s="8">
        <v>0</v>
      </c>
      <c r="AI11" s="8">
        <v>0</v>
      </c>
      <c r="AJ11" s="8">
        <v>0</v>
      </c>
      <c r="AK11" s="8">
        <v>0</v>
      </c>
      <c r="AL11" s="8">
        <v>0</v>
      </c>
      <c r="AM11" s="8">
        <v>0</v>
      </c>
      <c r="AN11" s="8">
        <v>0</v>
      </c>
      <c r="AO11" s="8">
        <v>0</v>
      </c>
      <c r="AP11" s="8">
        <v>0</v>
      </c>
      <c r="AQ11" s="8">
        <v>0</v>
      </c>
      <c r="AR11" s="8">
        <v>0</v>
      </c>
      <c r="AS11" s="8">
        <v>0</v>
      </c>
      <c r="AT11" s="8">
        <v>0</v>
      </c>
      <c r="AU11" s="8">
        <v>0</v>
      </c>
      <c r="AV11" s="8">
        <v>0</v>
      </c>
      <c r="AW11" s="8">
        <v>0</v>
      </c>
      <c r="AX11" s="8">
        <v>0</v>
      </c>
      <c r="AY11" s="8">
        <v>0</v>
      </c>
      <c r="AZ11" s="8">
        <v>0</v>
      </c>
      <c r="BA11" s="8">
        <v>0</v>
      </c>
      <c r="BB11" s="8">
        <v>0</v>
      </c>
      <c r="BC11" s="8">
        <v>0</v>
      </c>
      <c r="BD11" s="8">
        <v>0</v>
      </c>
      <c r="BE11" s="8">
        <v>0</v>
      </c>
      <c r="BF11" s="8">
        <v>0</v>
      </c>
      <c r="BG11" s="8">
        <v>0</v>
      </c>
      <c r="BH11" s="8">
        <v>0</v>
      </c>
      <c r="BI11" s="8">
        <v>0</v>
      </c>
      <c r="BJ11" s="8">
        <v>0</v>
      </c>
      <c r="BK11" s="8">
        <v>0</v>
      </c>
      <c r="BL11" s="8">
        <v>0</v>
      </c>
      <c r="BM11" s="8">
        <v>0</v>
      </c>
      <c r="BN11" s="8">
        <v>0</v>
      </c>
      <c r="BO11" s="8">
        <v>0</v>
      </c>
      <c r="BP11" s="8">
        <v>0</v>
      </c>
    </row>
    <row r="12" spans="1:68" x14ac:dyDescent="0.25">
      <c r="A12" s="1" t="s">
        <v>848</v>
      </c>
      <c r="B12" s="1" t="s">
        <v>839</v>
      </c>
      <c r="C12" s="10">
        <v>0</v>
      </c>
      <c r="D12" s="10">
        <v>0</v>
      </c>
      <c r="E12" s="1">
        <v>0</v>
      </c>
      <c r="F12" s="10">
        <v>0</v>
      </c>
      <c r="G12" s="10">
        <v>0</v>
      </c>
      <c r="H12" s="5">
        <v>2</v>
      </c>
      <c r="I12" s="11">
        <v>1.1885895404120443</v>
      </c>
      <c r="J12" s="11">
        <v>9.7464342313787622</v>
      </c>
      <c r="K12" s="10">
        <v>0</v>
      </c>
      <c r="L12" s="10">
        <v>0</v>
      </c>
      <c r="M12" s="10">
        <v>0</v>
      </c>
      <c r="N12" s="11">
        <v>5.3486529318542003E-2</v>
      </c>
      <c r="O12" s="10">
        <v>0</v>
      </c>
      <c r="P12" s="10">
        <v>0</v>
      </c>
      <c r="Q12" s="10">
        <v>31.695721077654522</v>
      </c>
      <c r="R12" s="10">
        <v>0.31695721077654515</v>
      </c>
      <c r="S12" s="10">
        <v>4.7543581616481774</v>
      </c>
      <c r="T12" s="10">
        <v>0</v>
      </c>
      <c r="U12" s="10">
        <v>0.67353407290015854</v>
      </c>
      <c r="V12" s="10">
        <v>0.75277337559429469</v>
      </c>
      <c r="W12" s="10">
        <v>0</v>
      </c>
      <c r="X12" s="10">
        <v>61.806656101426306</v>
      </c>
      <c r="Y12" s="10">
        <v>1.2913755120194417</v>
      </c>
      <c r="Z12" s="10">
        <v>0</v>
      </c>
      <c r="AA12" s="10">
        <v>0</v>
      </c>
      <c r="AB12" s="10">
        <v>0</v>
      </c>
      <c r="AC12" s="10">
        <v>0</v>
      </c>
      <c r="AD12" s="10">
        <v>0</v>
      </c>
      <c r="AE12" s="10">
        <v>0</v>
      </c>
      <c r="AF12" s="10">
        <v>0</v>
      </c>
      <c r="AG12" s="10">
        <v>0</v>
      </c>
      <c r="AH12" s="10">
        <v>0</v>
      </c>
      <c r="AI12" s="10">
        <v>0</v>
      </c>
      <c r="AJ12" s="10">
        <v>0</v>
      </c>
      <c r="AK12" s="10">
        <v>0</v>
      </c>
      <c r="AL12" s="10">
        <v>0</v>
      </c>
      <c r="AM12" s="10">
        <v>0</v>
      </c>
      <c r="AN12" s="10">
        <v>0</v>
      </c>
      <c r="AO12" s="10">
        <v>0</v>
      </c>
      <c r="AP12" s="10">
        <v>0</v>
      </c>
      <c r="AQ12" s="10">
        <v>0</v>
      </c>
      <c r="AR12" s="10">
        <v>0</v>
      </c>
      <c r="AS12" s="10">
        <v>0</v>
      </c>
      <c r="AT12" s="10">
        <v>0</v>
      </c>
      <c r="AU12" s="10">
        <v>0</v>
      </c>
      <c r="AV12" s="10">
        <v>0</v>
      </c>
      <c r="AW12" s="10">
        <v>0</v>
      </c>
      <c r="AX12" s="10">
        <v>0</v>
      </c>
      <c r="AY12" s="10">
        <v>0</v>
      </c>
      <c r="AZ12" s="10">
        <v>0</v>
      </c>
      <c r="BA12" s="10">
        <v>0</v>
      </c>
      <c r="BB12" s="10">
        <v>0</v>
      </c>
      <c r="BC12" s="10">
        <v>0.39619651347068147</v>
      </c>
      <c r="BD12" s="10">
        <v>0</v>
      </c>
      <c r="BE12" s="10">
        <v>0</v>
      </c>
      <c r="BF12" s="10">
        <v>0</v>
      </c>
      <c r="BG12" s="10">
        <v>0</v>
      </c>
      <c r="BH12" s="10">
        <v>0</v>
      </c>
      <c r="BI12" s="10">
        <v>0</v>
      </c>
      <c r="BJ12" s="10">
        <v>0</v>
      </c>
      <c r="BK12" s="10">
        <v>0</v>
      </c>
      <c r="BL12" s="10">
        <v>0</v>
      </c>
      <c r="BM12" s="10">
        <v>0</v>
      </c>
      <c r="BN12" s="10">
        <v>0</v>
      </c>
      <c r="BO12" s="10">
        <v>0</v>
      </c>
      <c r="BP12" s="10">
        <v>0</v>
      </c>
    </row>
    <row r="13" spans="1:68" x14ac:dyDescent="0.25">
      <c r="A13" s="1" t="s">
        <v>849</v>
      </c>
      <c r="B13" s="1" t="s">
        <v>839</v>
      </c>
      <c r="C13" s="8">
        <v>0</v>
      </c>
      <c r="D13" s="8">
        <v>0</v>
      </c>
      <c r="E13" s="2">
        <v>0</v>
      </c>
      <c r="F13" s="8">
        <v>0</v>
      </c>
      <c r="G13" s="8">
        <v>0</v>
      </c>
      <c r="H13" s="2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9">
        <v>7.4688796680497924E-2</v>
      </c>
      <c r="O13" s="8">
        <v>0</v>
      </c>
      <c r="P13" s="8">
        <v>0</v>
      </c>
      <c r="Q13" s="8">
        <v>23.858921161825727</v>
      </c>
      <c r="R13" s="8">
        <v>10.684647302904564</v>
      </c>
      <c r="S13" s="8">
        <v>16.908713692946058</v>
      </c>
      <c r="T13" s="8">
        <v>0</v>
      </c>
      <c r="U13" s="8">
        <v>0</v>
      </c>
      <c r="V13" s="8">
        <v>0.2074688796680498</v>
      </c>
      <c r="W13" s="8">
        <v>0</v>
      </c>
      <c r="X13" s="8">
        <v>48.340248962655608</v>
      </c>
      <c r="Y13" s="8">
        <v>1.7969913086722451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  <c r="AH13" s="8">
        <v>0</v>
      </c>
      <c r="AI13" s="8">
        <v>0</v>
      </c>
      <c r="AJ13" s="8">
        <v>0</v>
      </c>
      <c r="AK13" s="8">
        <v>0</v>
      </c>
      <c r="AL13" s="8">
        <v>0</v>
      </c>
      <c r="AM13" s="8">
        <v>0</v>
      </c>
      <c r="AN13" s="8">
        <v>0</v>
      </c>
      <c r="AO13" s="8">
        <v>0</v>
      </c>
      <c r="AP13" s="8">
        <v>0</v>
      </c>
      <c r="AQ13" s="8">
        <v>0</v>
      </c>
      <c r="AR13" s="8">
        <v>0</v>
      </c>
      <c r="AS13" s="8">
        <v>0</v>
      </c>
      <c r="AT13" s="8">
        <v>0</v>
      </c>
      <c r="AU13" s="8">
        <v>0</v>
      </c>
      <c r="AV13" s="8">
        <v>0</v>
      </c>
      <c r="AW13" s="8">
        <v>0</v>
      </c>
      <c r="AX13" s="8">
        <v>0</v>
      </c>
      <c r="AY13" s="8">
        <v>0</v>
      </c>
      <c r="AZ13" s="8">
        <v>0</v>
      </c>
      <c r="BA13" s="8">
        <v>0</v>
      </c>
      <c r="BB13" s="8">
        <v>0</v>
      </c>
      <c r="BC13" s="8">
        <v>0</v>
      </c>
      <c r="BD13" s="8">
        <v>0</v>
      </c>
      <c r="BE13" s="8">
        <v>0</v>
      </c>
      <c r="BF13" s="8">
        <v>0</v>
      </c>
      <c r="BG13" s="8">
        <v>0</v>
      </c>
      <c r="BH13" s="8">
        <v>0</v>
      </c>
      <c r="BI13" s="8">
        <v>0</v>
      </c>
      <c r="BJ13" s="8">
        <v>0</v>
      </c>
      <c r="BK13" s="8">
        <v>0</v>
      </c>
      <c r="BL13" s="8">
        <v>0</v>
      </c>
      <c r="BM13" s="8">
        <v>0</v>
      </c>
      <c r="BN13" s="8">
        <v>0</v>
      </c>
      <c r="BO13" s="8">
        <v>0</v>
      </c>
      <c r="BP13" s="8">
        <v>0</v>
      </c>
    </row>
    <row r="14" spans="1:68" x14ac:dyDescent="0.25">
      <c r="A14" s="1" t="s">
        <v>850</v>
      </c>
      <c r="B14" s="1" t="s">
        <v>839</v>
      </c>
      <c r="C14" s="10">
        <v>0</v>
      </c>
      <c r="D14" s="10">
        <v>0</v>
      </c>
      <c r="E14" s="1">
        <v>0</v>
      </c>
      <c r="F14" s="10">
        <v>0</v>
      </c>
      <c r="G14" s="10">
        <v>0</v>
      </c>
      <c r="H14" s="1">
        <v>0</v>
      </c>
      <c r="I14" s="11">
        <v>1.3054830287206267</v>
      </c>
      <c r="J14" s="10">
        <v>0</v>
      </c>
      <c r="K14" s="10">
        <v>0</v>
      </c>
      <c r="L14" s="10">
        <v>0</v>
      </c>
      <c r="M14" s="10">
        <v>0</v>
      </c>
      <c r="N14" s="11">
        <v>0.11096605744125326</v>
      </c>
      <c r="O14" s="10">
        <v>0</v>
      </c>
      <c r="P14" s="10">
        <v>0</v>
      </c>
      <c r="Q14" s="10">
        <v>6.1357702349869454</v>
      </c>
      <c r="R14" s="10">
        <v>60.704960835509134</v>
      </c>
      <c r="S14" s="10">
        <v>3.9164490861618795</v>
      </c>
      <c r="T14" s="10">
        <v>0</v>
      </c>
      <c r="U14" s="10">
        <v>1.1749347258485638</v>
      </c>
      <c r="V14" s="10">
        <v>0</v>
      </c>
      <c r="W14" s="10">
        <v>0</v>
      </c>
      <c r="X14" s="10">
        <v>28.067885117493475</v>
      </c>
      <c r="Y14" s="10">
        <v>1.4570901473822981</v>
      </c>
      <c r="Z14" s="10">
        <v>0</v>
      </c>
      <c r="AA14" s="10">
        <v>0</v>
      </c>
      <c r="AB14" s="10">
        <v>0</v>
      </c>
      <c r="AC14" s="10">
        <v>0</v>
      </c>
      <c r="AD14" s="10">
        <v>0</v>
      </c>
      <c r="AE14" s="10">
        <v>0</v>
      </c>
      <c r="AF14" s="10">
        <v>0</v>
      </c>
      <c r="AG14" s="10">
        <v>0</v>
      </c>
      <c r="AH14" s="10">
        <v>0</v>
      </c>
      <c r="AI14" s="10">
        <v>0</v>
      </c>
      <c r="AJ14" s="10">
        <v>0</v>
      </c>
      <c r="AK14" s="10">
        <v>0</v>
      </c>
      <c r="AL14" s="10">
        <v>0</v>
      </c>
      <c r="AM14" s="10">
        <v>0</v>
      </c>
      <c r="AN14" s="10">
        <v>0</v>
      </c>
      <c r="AO14" s="10">
        <v>0</v>
      </c>
      <c r="AP14" s="10">
        <v>0</v>
      </c>
      <c r="AQ14" s="10">
        <v>0</v>
      </c>
      <c r="AR14" s="10">
        <v>0</v>
      </c>
      <c r="AS14" s="10">
        <v>0</v>
      </c>
      <c r="AT14" s="10">
        <v>0</v>
      </c>
      <c r="AU14" s="10">
        <v>0</v>
      </c>
      <c r="AV14" s="10">
        <v>0</v>
      </c>
      <c r="AW14" s="10">
        <v>0</v>
      </c>
      <c r="AX14" s="10">
        <v>0</v>
      </c>
      <c r="AY14" s="10">
        <v>0</v>
      </c>
      <c r="AZ14" s="10">
        <v>0</v>
      </c>
      <c r="BA14" s="10">
        <v>0</v>
      </c>
      <c r="BB14" s="10">
        <v>0</v>
      </c>
      <c r="BC14" s="10">
        <v>0</v>
      </c>
      <c r="BD14" s="10">
        <v>0</v>
      </c>
      <c r="BE14" s="10">
        <v>0</v>
      </c>
      <c r="BF14" s="10">
        <v>0</v>
      </c>
      <c r="BG14" s="10">
        <v>0</v>
      </c>
      <c r="BH14" s="10">
        <v>0</v>
      </c>
      <c r="BI14" s="10">
        <v>0</v>
      </c>
      <c r="BJ14" s="10">
        <v>0</v>
      </c>
      <c r="BK14" s="10">
        <v>0</v>
      </c>
      <c r="BL14" s="10">
        <v>0</v>
      </c>
      <c r="BM14" s="10">
        <v>0</v>
      </c>
      <c r="BN14" s="10">
        <v>0</v>
      </c>
      <c r="BO14" s="10">
        <v>0</v>
      </c>
      <c r="BP14" s="10">
        <v>0</v>
      </c>
    </row>
    <row r="15" spans="1:68" x14ac:dyDescent="0.25">
      <c r="A15" s="1" t="s">
        <v>851</v>
      </c>
      <c r="B15" s="1" t="s">
        <v>839</v>
      </c>
      <c r="C15" s="8">
        <v>0</v>
      </c>
      <c r="D15" s="8">
        <v>0</v>
      </c>
      <c r="E15" s="2">
        <v>0</v>
      </c>
      <c r="F15" s="8">
        <v>0</v>
      </c>
      <c r="G15" s="8">
        <v>0</v>
      </c>
      <c r="H15" s="2">
        <v>0</v>
      </c>
      <c r="I15" s="9">
        <v>3.5066006600660069</v>
      </c>
      <c r="J15" s="9">
        <v>6.3118811881188117</v>
      </c>
      <c r="K15" s="9">
        <v>33.89026402640264</v>
      </c>
      <c r="L15" s="8">
        <v>0</v>
      </c>
      <c r="M15" s="8">
        <v>0</v>
      </c>
      <c r="N15" s="9">
        <v>1.443894389438944E-2</v>
      </c>
      <c r="O15" s="8">
        <v>0</v>
      </c>
      <c r="P15" s="8">
        <v>0</v>
      </c>
      <c r="Q15" s="8">
        <v>63.551980198019805</v>
      </c>
      <c r="R15" s="8">
        <v>0</v>
      </c>
      <c r="S15" s="8">
        <v>0.37128712871287128</v>
      </c>
      <c r="T15" s="8">
        <v>0</v>
      </c>
      <c r="U15" s="8">
        <v>0.90759075907590769</v>
      </c>
      <c r="V15" s="8">
        <v>1.5470297029702971</v>
      </c>
      <c r="W15" s="9">
        <v>0.12376237623762376</v>
      </c>
      <c r="X15" s="8">
        <v>33.622112211221122</v>
      </c>
      <c r="Y15" s="8">
        <v>1.1408785664663541</v>
      </c>
      <c r="Z15" s="8">
        <v>0</v>
      </c>
      <c r="AA15" s="8">
        <v>0</v>
      </c>
      <c r="AB15" s="8">
        <v>0</v>
      </c>
      <c r="AC15" s="8">
        <v>0</v>
      </c>
      <c r="AD15" s="8">
        <v>0</v>
      </c>
      <c r="AE15" s="8">
        <v>0</v>
      </c>
      <c r="AF15" s="8">
        <v>0</v>
      </c>
      <c r="AG15" s="8">
        <v>0</v>
      </c>
      <c r="AH15" s="8">
        <v>0</v>
      </c>
      <c r="AI15" s="8">
        <v>0</v>
      </c>
      <c r="AJ15" s="8">
        <v>0</v>
      </c>
      <c r="AK15" s="8">
        <v>0</v>
      </c>
      <c r="AL15" s="8">
        <v>0</v>
      </c>
      <c r="AM15" s="8">
        <v>0</v>
      </c>
      <c r="AN15" s="8">
        <v>0</v>
      </c>
      <c r="AO15" s="8">
        <v>0</v>
      </c>
      <c r="AP15" s="8">
        <v>0</v>
      </c>
      <c r="AQ15" s="8">
        <v>0</v>
      </c>
      <c r="AR15" s="8">
        <v>0</v>
      </c>
      <c r="AS15" s="8">
        <v>0</v>
      </c>
      <c r="AT15" s="8">
        <v>0</v>
      </c>
      <c r="AU15" s="8">
        <v>0</v>
      </c>
      <c r="AV15" s="8">
        <v>0</v>
      </c>
      <c r="AW15" s="8">
        <v>0</v>
      </c>
      <c r="AX15" s="8">
        <v>0</v>
      </c>
      <c r="AY15" s="8">
        <v>0</v>
      </c>
      <c r="AZ15" s="8">
        <v>0</v>
      </c>
      <c r="BA15" s="8">
        <v>0</v>
      </c>
      <c r="BB15" s="8">
        <v>0</v>
      </c>
      <c r="BC15" s="8">
        <v>0</v>
      </c>
      <c r="BD15" s="8">
        <v>0</v>
      </c>
      <c r="BE15" s="8">
        <v>0</v>
      </c>
      <c r="BF15" s="8">
        <v>0</v>
      </c>
      <c r="BG15" s="8">
        <v>0</v>
      </c>
      <c r="BH15" s="8">
        <v>0</v>
      </c>
      <c r="BI15" s="8">
        <v>0</v>
      </c>
      <c r="BJ15" s="8">
        <v>0</v>
      </c>
      <c r="BK15" s="8">
        <v>0</v>
      </c>
      <c r="BL15" s="8">
        <v>0</v>
      </c>
      <c r="BM15" s="8">
        <v>0</v>
      </c>
      <c r="BN15" s="8">
        <v>0</v>
      </c>
      <c r="BO15" s="8">
        <v>0</v>
      </c>
      <c r="BP15" s="8">
        <v>0</v>
      </c>
    </row>
    <row r="16" spans="1:68" x14ac:dyDescent="0.25">
      <c r="A16" s="1" t="s">
        <v>852</v>
      </c>
      <c r="B16" s="1" t="s">
        <v>839</v>
      </c>
      <c r="C16" s="10">
        <v>0</v>
      </c>
      <c r="D16" s="10">
        <v>0</v>
      </c>
      <c r="E16" s="1">
        <v>0</v>
      </c>
      <c r="F16" s="10">
        <v>0</v>
      </c>
      <c r="G16" s="10">
        <v>0</v>
      </c>
      <c r="H16" s="1">
        <v>0</v>
      </c>
      <c r="I16" s="11">
        <v>6.8027210884353746</v>
      </c>
      <c r="J16" s="10">
        <v>0</v>
      </c>
      <c r="K16" s="11">
        <v>2.915451895043732</v>
      </c>
      <c r="L16" s="10">
        <v>0</v>
      </c>
      <c r="M16" s="11">
        <v>100</v>
      </c>
      <c r="N16" s="10">
        <v>0</v>
      </c>
      <c r="O16" s="11">
        <v>0.27891156462585032</v>
      </c>
      <c r="P16" s="10">
        <v>0</v>
      </c>
      <c r="Q16" s="10">
        <v>14.188532555879496</v>
      </c>
      <c r="R16" s="10">
        <v>0</v>
      </c>
      <c r="S16" s="10">
        <v>0.58309037900874638</v>
      </c>
      <c r="T16" s="10">
        <v>0</v>
      </c>
      <c r="U16" s="10">
        <v>3.887269193391643</v>
      </c>
      <c r="V16" s="10">
        <v>9.8153547133138979</v>
      </c>
      <c r="W16" s="11">
        <v>27.89115646258503</v>
      </c>
      <c r="X16" s="10">
        <v>71.525753158406218</v>
      </c>
      <c r="Y16" s="10">
        <v>1.8134085048244346</v>
      </c>
      <c r="Z16" s="10">
        <v>0</v>
      </c>
      <c r="AA16" s="10">
        <v>0</v>
      </c>
      <c r="AB16" s="10">
        <v>0</v>
      </c>
      <c r="AC16" s="10">
        <v>0</v>
      </c>
      <c r="AD16" s="10">
        <v>0</v>
      </c>
      <c r="AE16" s="10">
        <v>0</v>
      </c>
      <c r="AF16" s="10">
        <v>0</v>
      </c>
      <c r="AG16" s="10">
        <v>0</v>
      </c>
      <c r="AH16" s="10">
        <v>0</v>
      </c>
      <c r="AI16" s="10">
        <v>0</v>
      </c>
      <c r="AJ16" s="10">
        <v>0</v>
      </c>
      <c r="AK16" s="10">
        <v>0</v>
      </c>
      <c r="AL16" s="10">
        <v>0</v>
      </c>
      <c r="AM16" s="10">
        <v>0</v>
      </c>
      <c r="AN16" s="10">
        <v>0</v>
      </c>
      <c r="AO16" s="10">
        <v>0</v>
      </c>
      <c r="AP16" s="10">
        <v>0</v>
      </c>
      <c r="AQ16" s="10">
        <v>0</v>
      </c>
      <c r="AR16" s="10">
        <v>0</v>
      </c>
      <c r="AS16" s="10">
        <v>0</v>
      </c>
      <c r="AT16" s="10">
        <v>0</v>
      </c>
      <c r="AU16" s="10">
        <v>0</v>
      </c>
      <c r="AV16" s="10">
        <v>0</v>
      </c>
      <c r="AW16" s="10">
        <v>0</v>
      </c>
      <c r="AX16" s="10">
        <v>0</v>
      </c>
      <c r="AY16" s="10">
        <v>0</v>
      </c>
      <c r="AZ16" s="10">
        <v>0</v>
      </c>
      <c r="BA16" s="10">
        <v>0</v>
      </c>
      <c r="BB16" s="10">
        <v>0</v>
      </c>
      <c r="BC16" s="10">
        <v>0</v>
      </c>
      <c r="BD16" s="10">
        <v>0</v>
      </c>
      <c r="BE16" s="10">
        <v>0</v>
      </c>
      <c r="BF16" s="10">
        <v>0</v>
      </c>
      <c r="BG16" s="10">
        <v>0</v>
      </c>
      <c r="BH16" s="10">
        <v>0</v>
      </c>
      <c r="BI16" s="10">
        <v>0</v>
      </c>
      <c r="BJ16" s="10">
        <v>0</v>
      </c>
      <c r="BK16" s="10">
        <v>0</v>
      </c>
      <c r="BL16" s="10">
        <v>0</v>
      </c>
      <c r="BM16" s="10">
        <v>0</v>
      </c>
      <c r="BN16" s="10">
        <v>0</v>
      </c>
      <c r="BO16" s="10">
        <v>0</v>
      </c>
      <c r="BP16" s="10">
        <v>0</v>
      </c>
    </row>
    <row r="17" spans="1:69" x14ac:dyDescent="0.25">
      <c r="A17" s="6" t="s">
        <v>48</v>
      </c>
      <c r="B17" s="22">
        <f>COUNT(C2:C16)</f>
        <v>15</v>
      </c>
      <c r="C17" s="28">
        <f>COUNTIF(C2:C16,"&gt;0")</f>
        <v>0</v>
      </c>
      <c r="D17" s="28">
        <f t="shared" ref="D17:BP17" si="0">COUNTIF(D2:D16,"&gt;0")</f>
        <v>2</v>
      </c>
      <c r="E17" s="28">
        <f t="shared" si="0"/>
        <v>0</v>
      </c>
      <c r="F17" s="28">
        <f t="shared" si="0"/>
        <v>0</v>
      </c>
      <c r="G17" s="28">
        <f t="shared" si="0"/>
        <v>0</v>
      </c>
      <c r="H17" s="28">
        <f t="shared" si="0"/>
        <v>4</v>
      </c>
      <c r="I17" s="28">
        <f t="shared" si="0"/>
        <v>12</v>
      </c>
      <c r="J17" s="28">
        <f t="shared" ref="J17:M17" si="1">COUNTIF(J2:J16,"&gt;0")</f>
        <v>4</v>
      </c>
      <c r="K17" s="28">
        <f t="shared" si="1"/>
        <v>2</v>
      </c>
      <c r="L17" s="28">
        <f t="shared" si="1"/>
        <v>0</v>
      </c>
      <c r="M17" s="28">
        <f t="shared" si="1"/>
        <v>6</v>
      </c>
      <c r="N17" s="28">
        <f t="shared" si="0"/>
        <v>14</v>
      </c>
      <c r="O17" s="28">
        <f t="shared" ref="O17:W17" si="2">COUNTIF(O2:O16,"&gt;0")</f>
        <v>7</v>
      </c>
      <c r="P17" s="28">
        <f t="shared" si="2"/>
        <v>0</v>
      </c>
      <c r="Q17" s="28">
        <f t="shared" si="2"/>
        <v>12</v>
      </c>
      <c r="R17" s="28">
        <f t="shared" si="2"/>
        <v>12</v>
      </c>
      <c r="S17" s="28">
        <f t="shared" si="2"/>
        <v>15</v>
      </c>
      <c r="T17" s="28">
        <f t="shared" si="2"/>
        <v>3</v>
      </c>
      <c r="U17" s="28">
        <f t="shared" si="2"/>
        <v>14</v>
      </c>
      <c r="V17" s="28">
        <f t="shared" si="2"/>
        <v>14</v>
      </c>
      <c r="W17" s="28">
        <f t="shared" si="2"/>
        <v>3</v>
      </c>
      <c r="X17" s="28">
        <f t="shared" si="0"/>
        <v>15</v>
      </c>
      <c r="Y17" s="28">
        <f t="shared" si="0"/>
        <v>15</v>
      </c>
      <c r="Z17" s="28">
        <f t="shared" ref="Z17:BK17" si="3">COUNTIF(Z2:Z16,"&gt;0")</f>
        <v>0</v>
      </c>
      <c r="AA17" s="28">
        <f t="shared" si="3"/>
        <v>3</v>
      </c>
      <c r="AB17" s="28">
        <f t="shared" si="3"/>
        <v>1</v>
      </c>
      <c r="AC17" s="28">
        <f t="shared" si="3"/>
        <v>0</v>
      </c>
      <c r="AD17" s="28">
        <f t="shared" si="3"/>
        <v>0</v>
      </c>
      <c r="AE17" s="28">
        <f t="shared" si="3"/>
        <v>0</v>
      </c>
      <c r="AF17" s="28">
        <f t="shared" si="3"/>
        <v>0</v>
      </c>
      <c r="AG17" s="28">
        <f t="shared" si="3"/>
        <v>0</v>
      </c>
      <c r="AH17" s="28">
        <f t="shared" si="3"/>
        <v>0</v>
      </c>
      <c r="AI17" s="28">
        <f t="shared" si="3"/>
        <v>0</v>
      </c>
      <c r="AJ17" s="28">
        <f t="shared" si="3"/>
        <v>0</v>
      </c>
      <c r="AK17" s="28">
        <f t="shared" ref="AK17" si="4">COUNTIF(AK2:AK16,"&gt;0")</f>
        <v>0</v>
      </c>
      <c r="AL17" s="28">
        <f t="shared" si="3"/>
        <v>0</v>
      </c>
      <c r="AM17" s="28">
        <f t="shared" si="3"/>
        <v>0</v>
      </c>
      <c r="AN17" s="28">
        <f t="shared" si="3"/>
        <v>0</v>
      </c>
      <c r="AO17" s="28">
        <f t="shared" ref="AO17:BJ17" si="5">COUNTIF(AO2:AO16,"&gt;0")</f>
        <v>0</v>
      </c>
      <c r="AP17" s="28">
        <f t="shared" si="5"/>
        <v>0</v>
      </c>
      <c r="AQ17" s="28">
        <f t="shared" si="5"/>
        <v>0</v>
      </c>
      <c r="AR17" s="28">
        <f t="shared" si="5"/>
        <v>0</v>
      </c>
      <c r="AS17" s="28">
        <f t="shared" si="5"/>
        <v>0</v>
      </c>
      <c r="AT17" s="28">
        <f t="shared" si="5"/>
        <v>0</v>
      </c>
      <c r="AU17" s="28">
        <f t="shared" si="5"/>
        <v>0</v>
      </c>
      <c r="AV17" s="28">
        <f t="shared" si="5"/>
        <v>0</v>
      </c>
      <c r="AW17" s="28">
        <f t="shared" si="5"/>
        <v>0</v>
      </c>
      <c r="AX17" s="28">
        <f t="shared" si="5"/>
        <v>1</v>
      </c>
      <c r="AY17" s="28">
        <f t="shared" si="5"/>
        <v>0</v>
      </c>
      <c r="AZ17" s="28">
        <f t="shared" si="5"/>
        <v>0</v>
      </c>
      <c r="BA17" s="28">
        <f t="shared" si="5"/>
        <v>0</v>
      </c>
      <c r="BB17" s="28">
        <f t="shared" si="5"/>
        <v>0</v>
      </c>
      <c r="BC17" s="28">
        <f t="shared" si="5"/>
        <v>1</v>
      </c>
      <c r="BD17" s="28">
        <f t="shared" si="5"/>
        <v>0</v>
      </c>
      <c r="BE17" s="28">
        <f t="shared" si="5"/>
        <v>0</v>
      </c>
      <c r="BF17" s="28">
        <f t="shared" si="5"/>
        <v>0</v>
      </c>
      <c r="BG17" s="28">
        <f t="shared" si="5"/>
        <v>0</v>
      </c>
      <c r="BH17" s="28">
        <f t="shared" si="5"/>
        <v>0</v>
      </c>
      <c r="BI17" s="28">
        <f t="shared" si="5"/>
        <v>0</v>
      </c>
      <c r="BJ17" s="28">
        <f t="shared" si="5"/>
        <v>2</v>
      </c>
      <c r="BK17" s="28">
        <f t="shared" si="3"/>
        <v>0</v>
      </c>
      <c r="BL17" s="28">
        <f t="shared" ref="BL17:BM17" si="6">COUNTIF(BL2:BL16,"&gt;0")</f>
        <v>0</v>
      </c>
      <c r="BM17" s="28">
        <f t="shared" si="6"/>
        <v>0</v>
      </c>
      <c r="BN17" s="28">
        <f t="shared" ref="BN17" si="7">COUNTIF(BN2:BN16,"&gt;0")</f>
        <v>0</v>
      </c>
      <c r="BO17" s="28">
        <f t="shared" ref="BO17" si="8">COUNTIF(BO2:BO16,"&gt;0")</f>
        <v>0</v>
      </c>
      <c r="BP17" s="28">
        <f t="shared" si="0"/>
        <v>0</v>
      </c>
      <c r="BQ17" t="s">
        <v>867</v>
      </c>
    </row>
    <row r="18" spans="1:69" x14ac:dyDescent="0.25">
      <c r="A18" s="6" t="s">
        <v>49</v>
      </c>
      <c r="C18" s="24">
        <f>C17/$B17*100</f>
        <v>0</v>
      </c>
      <c r="D18" s="19">
        <f t="shared" ref="D18:BP18" si="9">D17/$B17*100</f>
        <v>13.333333333333334</v>
      </c>
      <c r="E18" s="24">
        <f t="shared" si="9"/>
        <v>0</v>
      </c>
      <c r="F18" s="24">
        <f t="shared" si="9"/>
        <v>0</v>
      </c>
      <c r="G18" s="24">
        <f t="shared" si="9"/>
        <v>0</v>
      </c>
      <c r="H18" s="19">
        <f t="shared" si="9"/>
        <v>26.666666666666668</v>
      </c>
      <c r="I18" s="33">
        <f t="shared" si="9"/>
        <v>80</v>
      </c>
      <c r="J18" s="19">
        <f t="shared" ref="J18:M18" si="10">J17/$B17*100</f>
        <v>26.666666666666668</v>
      </c>
      <c r="K18" s="19">
        <f t="shared" si="10"/>
        <v>13.333333333333334</v>
      </c>
      <c r="L18" s="24">
        <f t="shared" si="10"/>
        <v>0</v>
      </c>
      <c r="M18" s="19">
        <f t="shared" si="10"/>
        <v>40</v>
      </c>
      <c r="N18" s="33">
        <f t="shared" si="9"/>
        <v>93.333333333333329</v>
      </c>
      <c r="O18" s="19">
        <f t="shared" ref="O18:W18" si="11">O17/$B17*100</f>
        <v>46.666666666666664</v>
      </c>
      <c r="P18" s="24">
        <f t="shared" si="11"/>
        <v>0</v>
      </c>
      <c r="Q18" s="33">
        <f t="shared" si="11"/>
        <v>80</v>
      </c>
      <c r="R18" s="33">
        <f t="shared" si="11"/>
        <v>80</v>
      </c>
      <c r="S18" s="33">
        <f t="shared" si="11"/>
        <v>100</v>
      </c>
      <c r="T18" s="19">
        <f t="shared" si="11"/>
        <v>20</v>
      </c>
      <c r="U18" s="33">
        <f t="shared" si="11"/>
        <v>93.333333333333329</v>
      </c>
      <c r="V18" s="33">
        <f t="shared" si="11"/>
        <v>93.333333333333329</v>
      </c>
      <c r="W18" s="19">
        <f t="shared" si="11"/>
        <v>20</v>
      </c>
      <c r="X18" s="33">
        <f t="shared" si="9"/>
        <v>100</v>
      </c>
      <c r="Y18" s="33">
        <f t="shared" si="9"/>
        <v>100</v>
      </c>
      <c r="Z18" s="24">
        <f t="shared" ref="Z18:BK18" si="12">Z17/$B17*100</f>
        <v>0</v>
      </c>
      <c r="AA18" s="19">
        <f t="shared" si="12"/>
        <v>20</v>
      </c>
      <c r="AB18" s="19">
        <f t="shared" si="12"/>
        <v>6.666666666666667</v>
      </c>
      <c r="AC18" s="24">
        <f t="shared" si="12"/>
        <v>0</v>
      </c>
      <c r="AD18" s="24">
        <f t="shared" si="12"/>
        <v>0</v>
      </c>
      <c r="AE18" s="24">
        <f t="shared" si="12"/>
        <v>0</v>
      </c>
      <c r="AF18" s="24">
        <f t="shared" si="12"/>
        <v>0</v>
      </c>
      <c r="AG18" s="24">
        <f t="shared" si="12"/>
        <v>0</v>
      </c>
      <c r="AH18" s="24">
        <f t="shared" si="12"/>
        <v>0</v>
      </c>
      <c r="AI18" s="24">
        <f t="shared" si="12"/>
        <v>0</v>
      </c>
      <c r="AJ18" s="24">
        <f t="shared" si="12"/>
        <v>0</v>
      </c>
      <c r="AK18" s="24">
        <f t="shared" ref="AK18" si="13">AK17/$B17*100</f>
        <v>0</v>
      </c>
      <c r="AL18" s="24">
        <f t="shared" si="12"/>
        <v>0</v>
      </c>
      <c r="AM18" s="24">
        <f t="shared" si="12"/>
        <v>0</v>
      </c>
      <c r="AN18" s="24">
        <f t="shared" si="12"/>
        <v>0</v>
      </c>
      <c r="AO18" s="24">
        <f t="shared" ref="AO18:BJ18" si="14">AO17/$B17*100</f>
        <v>0</v>
      </c>
      <c r="AP18" s="24">
        <f t="shared" si="14"/>
        <v>0</v>
      </c>
      <c r="AQ18" s="24">
        <f t="shared" si="14"/>
        <v>0</v>
      </c>
      <c r="AR18" s="24">
        <f t="shared" si="14"/>
        <v>0</v>
      </c>
      <c r="AS18" s="24">
        <f t="shared" si="14"/>
        <v>0</v>
      </c>
      <c r="AT18" s="24">
        <f t="shared" si="14"/>
        <v>0</v>
      </c>
      <c r="AU18" s="24">
        <f t="shared" si="14"/>
        <v>0</v>
      </c>
      <c r="AV18" s="24">
        <f t="shared" si="14"/>
        <v>0</v>
      </c>
      <c r="AW18" s="24">
        <f t="shared" si="14"/>
        <v>0</v>
      </c>
      <c r="AX18" s="19">
        <f t="shared" si="14"/>
        <v>6.666666666666667</v>
      </c>
      <c r="AY18" s="24">
        <f t="shared" si="14"/>
        <v>0</v>
      </c>
      <c r="AZ18" s="24">
        <f t="shared" si="14"/>
        <v>0</v>
      </c>
      <c r="BA18" s="24">
        <f t="shared" ref="BA18:BH18" si="15">BA17/$B17*100</f>
        <v>0</v>
      </c>
      <c r="BB18" s="24">
        <f t="shared" si="15"/>
        <v>0</v>
      </c>
      <c r="BC18" s="19">
        <f t="shared" si="15"/>
        <v>6.666666666666667</v>
      </c>
      <c r="BD18" s="24">
        <f t="shared" si="15"/>
        <v>0</v>
      </c>
      <c r="BE18" s="24">
        <f t="shared" si="15"/>
        <v>0</v>
      </c>
      <c r="BF18" s="24">
        <f t="shared" si="15"/>
        <v>0</v>
      </c>
      <c r="BG18" s="24">
        <f t="shared" si="15"/>
        <v>0</v>
      </c>
      <c r="BH18" s="24">
        <f t="shared" si="15"/>
        <v>0</v>
      </c>
      <c r="BI18" s="24">
        <f t="shared" si="14"/>
        <v>0</v>
      </c>
      <c r="BJ18" s="19">
        <f t="shared" si="14"/>
        <v>13.333333333333334</v>
      </c>
      <c r="BK18" s="24">
        <f t="shared" si="12"/>
        <v>0</v>
      </c>
      <c r="BL18" s="24">
        <f t="shared" ref="BL18:BM18" si="16">BL17/$B17*100</f>
        <v>0</v>
      </c>
      <c r="BM18" s="24">
        <f t="shared" si="16"/>
        <v>0</v>
      </c>
      <c r="BN18" s="24">
        <f t="shared" ref="BN18" si="17">BN17/$B17*100</f>
        <v>0</v>
      </c>
      <c r="BO18" s="24">
        <f t="shared" ref="BO18" si="18">BO17/$B17*100</f>
        <v>0</v>
      </c>
      <c r="BP18" s="24">
        <f t="shared" si="9"/>
        <v>0</v>
      </c>
    </row>
    <row r="19" spans="1:69" x14ac:dyDescent="0.25">
      <c r="C19" s="16" t="str">
        <f>IF(C18&gt;=75,"charakt.",IF(AND(C18&gt;0,C18&lt;=5),"unikatowa",IF(C18=0,"brak","")))</f>
        <v>brak</v>
      </c>
      <c r="D19" s="16" t="str">
        <f t="shared" ref="D19:BP19" si="19">IF(D18&gt;=75,"charakt.",IF(AND(D18&gt;0,D18&lt;=5),"unikatowa",IF(D18=0,"brak","")))</f>
        <v/>
      </c>
      <c r="E19" s="16" t="str">
        <f t="shared" si="19"/>
        <v>brak</v>
      </c>
      <c r="F19" s="16" t="str">
        <f t="shared" si="19"/>
        <v>brak</v>
      </c>
      <c r="G19" s="16" t="str">
        <f t="shared" si="19"/>
        <v>brak</v>
      </c>
      <c r="H19" s="16" t="str">
        <f t="shared" si="19"/>
        <v/>
      </c>
      <c r="I19" s="16" t="str">
        <f t="shared" si="19"/>
        <v>charakt.</v>
      </c>
      <c r="J19" s="16" t="str">
        <f t="shared" si="19"/>
        <v/>
      </c>
      <c r="K19" s="16" t="str">
        <f t="shared" si="19"/>
        <v/>
      </c>
      <c r="L19" s="16" t="str">
        <f t="shared" si="19"/>
        <v>brak</v>
      </c>
      <c r="M19" s="16" t="str">
        <f t="shared" si="19"/>
        <v/>
      </c>
      <c r="N19" s="16" t="str">
        <f t="shared" si="19"/>
        <v>charakt.</v>
      </c>
      <c r="O19" s="16" t="str">
        <f t="shared" ref="O19:W19" si="20">IF(O18&gt;=75,"charakt.",IF(AND(O18&gt;0,O18&lt;=5),"unikatowa",IF(O18=0,"brak","")))</f>
        <v/>
      </c>
      <c r="P19" s="16" t="str">
        <f t="shared" si="20"/>
        <v>brak</v>
      </c>
      <c r="Q19" s="16" t="str">
        <f t="shared" si="20"/>
        <v>charakt.</v>
      </c>
      <c r="R19" s="16" t="str">
        <f t="shared" si="20"/>
        <v>charakt.</v>
      </c>
      <c r="S19" s="16" t="str">
        <f t="shared" si="20"/>
        <v>charakt.</v>
      </c>
      <c r="T19" s="16" t="str">
        <f t="shared" si="20"/>
        <v/>
      </c>
      <c r="U19" s="16" t="str">
        <f t="shared" si="20"/>
        <v>charakt.</v>
      </c>
      <c r="V19" s="16" t="str">
        <f t="shared" si="20"/>
        <v>charakt.</v>
      </c>
      <c r="W19" s="16" t="str">
        <f t="shared" si="20"/>
        <v/>
      </c>
      <c r="X19" s="16" t="str">
        <f t="shared" si="19"/>
        <v>charakt.</v>
      </c>
      <c r="Y19" s="16" t="str">
        <f t="shared" si="19"/>
        <v>charakt.</v>
      </c>
      <c r="Z19" s="16" t="str">
        <f t="shared" ref="Z19:BK19" si="21">IF(Z18&gt;=75,"charakt.",IF(AND(Z18&gt;0,Z18&lt;=5),"unikatowa",IF(Z18=0,"brak","")))</f>
        <v>brak</v>
      </c>
      <c r="AA19" s="16" t="str">
        <f t="shared" si="21"/>
        <v/>
      </c>
      <c r="AB19" s="16" t="str">
        <f t="shared" si="21"/>
        <v/>
      </c>
      <c r="AC19" s="16" t="str">
        <f t="shared" si="21"/>
        <v>brak</v>
      </c>
      <c r="AD19" s="16" t="str">
        <f t="shared" si="21"/>
        <v>brak</v>
      </c>
      <c r="AE19" s="16" t="str">
        <f t="shared" si="21"/>
        <v>brak</v>
      </c>
      <c r="AF19" s="16" t="str">
        <f t="shared" si="21"/>
        <v>brak</v>
      </c>
      <c r="AG19" s="16" t="str">
        <f t="shared" si="21"/>
        <v>brak</v>
      </c>
      <c r="AH19" s="16" t="str">
        <f t="shared" si="21"/>
        <v>brak</v>
      </c>
      <c r="AI19" s="16" t="str">
        <f t="shared" si="21"/>
        <v>brak</v>
      </c>
      <c r="AJ19" s="16" t="str">
        <f t="shared" si="21"/>
        <v>brak</v>
      </c>
      <c r="AK19" s="16" t="str">
        <f t="shared" ref="AK19" si="22">IF(AK18&gt;=75,"charakt.",IF(AND(AK18&gt;0,AK18&lt;=5),"unikatowa",IF(AK18=0,"brak","")))</f>
        <v>brak</v>
      </c>
      <c r="AL19" s="16" t="str">
        <f t="shared" si="21"/>
        <v>brak</v>
      </c>
      <c r="AM19" s="16" t="str">
        <f t="shared" si="21"/>
        <v>brak</v>
      </c>
      <c r="AN19" s="16" t="str">
        <f t="shared" si="21"/>
        <v>brak</v>
      </c>
      <c r="AO19" s="16" t="str">
        <f t="shared" ref="AO19:BJ19" si="23">IF(AO18&gt;=75,"charakt.",IF(AND(AO18&gt;0,AO18&lt;=5),"unikatowa",IF(AO18=0,"brak","")))</f>
        <v>brak</v>
      </c>
      <c r="AP19" s="16" t="str">
        <f t="shared" si="23"/>
        <v>brak</v>
      </c>
      <c r="AQ19" s="16" t="str">
        <f t="shared" si="23"/>
        <v>brak</v>
      </c>
      <c r="AR19" s="16" t="str">
        <f t="shared" si="23"/>
        <v>brak</v>
      </c>
      <c r="AS19" s="16" t="str">
        <f t="shared" si="23"/>
        <v>brak</v>
      </c>
      <c r="AT19" s="16" t="str">
        <f t="shared" si="23"/>
        <v>brak</v>
      </c>
      <c r="AU19" s="16" t="str">
        <f t="shared" si="23"/>
        <v>brak</v>
      </c>
      <c r="AV19" s="16" t="str">
        <f t="shared" si="23"/>
        <v>brak</v>
      </c>
      <c r="AW19" s="16" t="str">
        <f t="shared" si="23"/>
        <v>brak</v>
      </c>
      <c r="AX19" s="16" t="str">
        <f t="shared" si="23"/>
        <v/>
      </c>
      <c r="AY19" s="16" t="str">
        <f t="shared" si="23"/>
        <v>brak</v>
      </c>
      <c r="AZ19" s="16" t="str">
        <f t="shared" si="23"/>
        <v>brak</v>
      </c>
      <c r="BA19" s="16" t="str">
        <f t="shared" ref="BA19:BH19" si="24">IF(BA18&gt;=75,"charakt.",IF(AND(BA18&gt;0,BA18&lt;=5),"unikatowa",IF(BA18=0,"brak","")))</f>
        <v>brak</v>
      </c>
      <c r="BB19" s="16" t="str">
        <f t="shared" si="24"/>
        <v>brak</v>
      </c>
      <c r="BC19" s="16" t="str">
        <f t="shared" si="24"/>
        <v/>
      </c>
      <c r="BD19" s="16" t="str">
        <f t="shared" si="24"/>
        <v>brak</v>
      </c>
      <c r="BE19" s="16" t="str">
        <f t="shared" si="24"/>
        <v>brak</v>
      </c>
      <c r="BF19" s="16" t="str">
        <f t="shared" si="24"/>
        <v>brak</v>
      </c>
      <c r="BG19" s="16" t="str">
        <f t="shared" si="24"/>
        <v>brak</v>
      </c>
      <c r="BH19" s="16" t="str">
        <f t="shared" si="24"/>
        <v>brak</v>
      </c>
      <c r="BI19" s="16" t="str">
        <f t="shared" si="23"/>
        <v>brak</v>
      </c>
      <c r="BJ19" s="16" t="str">
        <f t="shared" si="23"/>
        <v/>
      </c>
      <c r="BK19" s="16" t="str">
        <f t="shared" si="21"/>
        <v>brak</v>
      </c>
      <c r="BL19" s="16" t="str">
        <f t="shared" ref="BL19:BM19" si="25">IF(BL18&gt;=75,"charakt.",IF(AND(BL18&gt;0,BL18&lt;=5),"unikatowa",IF(BL18=0,"brak","")))</f>
        <v>brak</v>
      </c>
      <c r="BM19" s="16" t="str">
        <f t="shared" si="25"/>
        <v>brak</v>
      </c>
      <c r="BN19" s="16" t="str">
        <f t="shared" ref="BN19" si="26">IF(BN18&gt;=75,"charakt.",IF(AND(BN18&gt;0,BN18&lt;=5),"unikatowa",IF(BN18=0,"brak","")))</f>
        <v>brak</v>
      </c>
      <c r="BO19" s="16" t="str">
        <f t="shared" ref="BO19" si="27">IF(BO18&gt;=75,"charakt.",IF(AND(BO18&gt;0,BO18&lt;=5),"unikatowa",IF(BO18=0,"brak","")))</f>
        <v>brak</v>
      </c>
      <c r="BP19" s="16" t="str">
        <f t="shared" si="19"/>
        <v>brak</v>
      </c>
    </row>
  </sheetData>
  <sheetProtection sheet="1" objects="1" scenarios="1" sort="0" autoFilter="0"/>
  <conditionalFormatting sqref="Q2:V16">
    <cfRule type="cellIs" dxfId="13" priority="5" operator="greaterThan">
      <formula>0</formula>
    </cfRule>
  </conditionalFormatting>
  <conditionalFormatting sqref="X2:AG16">
    <cfRule type="cellIs" dxfId="12" priority="4" operator="greaterThan">
      <formula>0</formula>
    </cfRule>
  </conditionalFormatting>
  <conditionalFormatting sqref="AI2:BA16">
    <cfRule type="cellIs" dxfId="11" priority="3" operator="greaterThan">
      <formula>0</formula>
    </cfRule>
  </conditionalFormatting>
  <conditionalFormatting sqref="BC9:BN9">
    <cfRule type="cellIs" dxfId="10" priority="2" operator="greaterThan">
      <formula>0</formula>
    </cfRule>
  </conditionalFormatting>
  <conditionalFormatting sqref="BC2:BO8 BC10:BO16">
    <cfRule type="cellIs" dxfId="9" priority="6" operator="greaterThan">
      <formula>0</formula>
    </cfRule>
  </conditionalFormatting>
  <conditionalFormatting sqref="BP9">
    <cfRule type="cellIs" dxfId="8" priority="1" operator="greaterThan">
      <formula>0</formula>
    </cfRule>
  </conditionalFormatting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954567-3DCF-41B4-A04A-AEAF4C206DCE}">
  <sheetPr codeName="Arkusz33"/>
  <dimension ref="A1:BQ13"/>
  <sheetViews>
    <sheetView workbookViewId="0">
      <pane xSplit="2" ySplit="1" topLeftCell="C2" activePane="bottomRight" state="frozen"/>
      <selection activeCell="P79" sqref="P79"/>
      <selection pane="topRight" activeCell="P79" sqref="P79"/>
      <selection pane="bottomLeft" activeCell="P79" sqref="P79"/>
      <selection pane="bottomRight" activeCell="G23" sqref="G23"/>
    </sheetView>
  </sheetViews>
  <sheetFormatPr defaultRowHeight="15" x14ac:dyDescent="0.25"/>
  <cols>
    <col min="1" max="1" width="18.140625" customWidth="1"/>
    <col min="2" max="2" width="9.42578125" customWidth="1"/>
    <col min="3" max="68" width="11.42578125" customWidth="1"/>
    <col min="69" max="69" width="18.5703125" customWidth="1"/>
  </cols>
  <sheetData>
    <row r="1" spans="1:69" x14ac:dyDescent="0.25">
      <c r="A1" s="4" t="s">
        <v>0</v>
      </c>
      <c r="B1" s="4" t="s">
        <v>47</v>
      </c>
      <c r="C1" s="4" t="s">
        <v>43</v>
      </c>
      <c r="D1" s="4" t="s">
        <v>42</v>
      </c>
      <c r="E1" s="4" t="s">
        <v>44</v>
      </c>
      <c r="F1" s="4" t="s">
        <v>45</v>
      </c>
      <c r="G1" s="4" t="s">
        <v>46</v>
      </c>
      <c r="H1" s="4" t="s">
        <v>868</v>
      </c>
      <c r="I1" s="4" t="s">
        <v>869</v>
      </c>
      <c r="J1" s="4" t="s">
        <v>870</v>
      </c>
      <c r="K1" s="4" t="s">
        <v>871</v>
      </c>
      <c r="L1" s="4" t="s">
        <v>872</v>
      </c>
      <c r="M1" s="4" t="s">
        <v>873</v>
      </c>
      <c r="N1" s="4" t="s">
        <v>874</v>
      </c>
      <c r="O1" s="4" t="s">
        <v>875</v>
      </c>
      <c r="P1" s="4" t="s">
        <v>876</v>
      </c>
      <c r="Q1" s="4" t="s">
        <v>877</v>
      </c>
      <c r="R1" s="4" t="s">
        <v>878</v>
      </c>
      <c r="S1" s="4" t="s">
        <v>879</v>
      </c>
      <c r="T1" s="4" t="s">
        <v>880</v>
      </c>
      <c r="U1" s="4" t="s">
        <v>881</v>
      </c>
      <c r="V1" s="4" t="s">
        <v>882</v>
      </c>
      <c r="W1" s="4" t="s">
        <v>883</v>
      </c>
      <c r="X1" s="4" t="s">
        <v>884</v>
      </c>
      <c r="Y1" s="4" t="s">
        <v>885</v>
      </c>
      <c r="Z1" s="4" t="s">
        <v>886</v>
      </c>
      <c r="AA1" s="4" t="s">
        <v>887</v>
      </c>
      <c r="AB1" s="4" t="s">
        <v>888</v>
      </c>
      <c r="AC1" s="4" t="s">
        <v>889</v>
      </c>
      <c r="AD1" s="4" t="s">
        <v>890</v>
      </c>
      <c r="AE1" s="4" t="s">
        <v>891</v>
      </c>
      <c r="AF1" s="4" t="s">
        <v>892</v>
      </c>
      <c r="AG1" s="4" t="s">
        <v>893</v>
      </c>
      <c r="AH1" s="4" t="s">
        <v>894</v>
      </c>
      <c r="AI1" s="4" t="s">
        <v>895</v>
      </c>
      <c r="AJ1" s="4" t="s">
        <v>896</v>
      </c>
      <c r="AK1" s="4" t="s">
        <v>927</v>
      </c>
      <c r="AL1" s="4" t="s">
        <v>897</v>
      </c>
      <c r="AM1" s="4" t="s">
        <v>898</v>
      </c>
      <c r="AN1" s="4" t="s">
        <v>899</v>
      </c>
      <c r="AO1" s="4" t="s">
        <v>900</v>
      </c>
      <c r="AP1" s="4" t="s">
        <v>901</v>
      </c>
      <c r="AQ1" s="4" t="s">
        <v>902</v>
      </c>
      <c r="AR1" s="4" t="s">
        <v>903</v>
      </c>
      <c r="AS1" s="4" t="s">
        <v>904</v>
      </c>
      <c r="AT1" s="4" t="s">
        <v>905</v>
      </c>
      <c r="AU1" s="4" t="s">
        <v>906</v>
      </c>
      <c r="AV1" s="4" t="s">
        <v>907</v>
      </c>
      <c r="AW1" s="4" t="s">
        <v>908</v>
      </c>
      <c r="AX1" s="4" t="s">
        <v>909</v>
      </c>
      <c r="AY1" s="4" t="s">
        <v>910</v>
      </c>
      <c r="AZ1" s="4" t="s">
        <v>911</v>
      </c>
      <c r="BA1" s="4" t="s">
        <v>912</v>
      </c>
      <c r="BB1" s="4" t="s">
        <v>913</v>
      </c>
      <c r="BC1" s="4" t="s">
        <v>914</v>
      </c>
      <c r="BD1" s="4" t="s">
        <v>915</v>
      </c>
      <c r="BE1" s="4" t="s">
        <v>916</v>
      </c>
      <c r="BF1" s="4" t="s">
        <v>917</v>
      </c>
      <c r="BG1" s="4" t="s">
        <v>918</v>
      </c>
      <c r="BH1" s="4" t="s">
        <v>919</v>
      </c>
      <c r="BI1" s="4" t="s">
        <v>920</v>
      </c>
      <c r="BJ1" s="4" t="s">
        <v>921</v>
      </c>
      <c r="BK1" s="4" t="s">
        <v>922</v>
      </c>
      <c r="BL1" s="4" t="s">
        <v>923</v>
      </c>
      <c r="BM1" s="4" t="s">
        <v>924</v>
      </c>
      <c r="BN1" s="4" t="s">
        <v>928</v>
      </c>
      <c r="BO1" s="4" t="s">
        <v>925</v>
      </c>
      <c r="BP1" s="4" t="s">
        <v>926</v>
      </c>
    </row>
    <row r="2" spans="1:69" x14ac:dyDescent="0.25">
      <c r="A2" s="1" t="s">
        <v>853</v>
      </c>
      <c r="B2" s="1" t="s">
        <v>854</v>
      </c>
      <c r="C2" s="8">
        <v>0</v>
      </c>
      <c r="D2" s="8">
        <v>0</v>
      </c>
      <c r="E2" s="2">
        <v>0</v>
      </c>
      <c r="F2" s="8">
        <v>0</v>
      </c>
      <c r="G2" s="8">
        <v>0</v>
      </c>
      <c r="H2" s="3">
        <v>1</v>
      </c>
      <c r="I2" s="9">
        <v>24.431339511373199</v>
      </c>
      <c r="J2" s="8">
        <v>0</v>
      </c>
      <c r="K2" s="8">
        <v>0</v>
      </c>
      <c r="L2" s="8">
        <v>0</v>
      </c>
      <c r="M2" s="8">
        <v>0</v>
      </c>
      <c r="N2" s="8">
        <v>0</v>
      </c>
      <c r="O2" s="9">
        <v>0.81128896377422099</v>
      </c>
      <c r="P2" s="8">
        <v>0</v>
      </c>
      <c r="Q2" s="8">
        <v>0.75821398483572022</v>
      </c>
      <c r="R2" s="8">
        <v>20.556023588879526</v>
      </c>
      <c r="S2" s="8">
        <v>35.046335299073291</v>
      </c>
      <c r="T2" s="8">
        <v>0</v>
      </c>
      <c r="U2" s="8">
        <v>21.061499578770007</v>
      </c>
      <c r="V2" s="8">
        <v>0</v>
      </c>
      <c r="W2" s="9">
        <v>1.8534119629317607</v>
      </c>
      <c r="X2" s="8">
        <v>22.577927548441401</v>
      </c>
      <c r="Y2" s="8">
        <v>2.11740975029808</v>
      </c>
      <c r="Z2" s="8">
        <v>0</v>
      </c>
      <c r="AA2" s="8">
        <v>0</v>
      </c>
      <c r="AB2" s="8">
        <v>0</v>
      </c>
      <c r="AC2" s="8">
        <v>0</v>
      </c>
      <c r="AD2" s="8">
        <v>0</v>
      </c>
      <c r="AE2" s="8">
        <v>0</v>
      </c>
      <c r="AF2" s="8">
        <v>0</v>
      </c>
      <c r="AG2" s="8">
        <v>0</v>
      </c>
      <c r="AH2" s="8">
        <v>0</v>
      </c>
      <c r="AI2" s="8">
        <v>0</v>
      </c>
      <c r="AJ2" s="8">
        <v>0</v>
      </c>
      <c r="AK2" s="8">
        <v>0</v>
      </c>
      <c r="AL2" s="8">
        <v>0</v>
      </c>
      <c r="AM2" s="8">
        <v>0</v>
      </c>
      <c r="AN2" s="8">
        <v>0</v>
      </c>
      <c r="AO2" s="8">
        <v>0</v>
      </c>
      <c r="AP2" s="8">
        <v>0</v>
      </c>
      <c r="AQ2" s="8">
        <v>0</v>
      </c>
      <c r="AR2" s="8">
        <v>0</v>
      </c>
      <c r="AS2" s="8">
        <v>0</v>
      </c>
      <c r="AT2" s="8">
        <v>0</v>
      </c>
      <c r="AU2" s="8">
        <v>0</v>
      </c>
      <c r="AV2" s="8">
        <v>0</v>
      </c>
      <c r="AW2" s="8">
        <v>0</v>
      </c>
      <c r="AX2" s="8">
        <v>0</v>
      </c>
      <c r="AY2" s="8">
        <v>0</v>
      </c>
      <c r="AZ2" s="8">
        <v>0</v>
      </c>
      <c r="BA2" s="8">
        <v>0</v>
      </c>
      <c r="BB2" s="8">
        <v>0</v>
      </c>
      <c r="BC2" s="8">
        <v>0</v>
      </c>
      <c r="BD2" s="8">
        <v>0</v>
      </c>
      <c r="BE2" s="8">
        <v>0</v>
      </c>
      <c r="BF2" s="8">
        <v>0</v>
      </c>
      <c r="BG2" s="8">
        <v>0</v>
      </c>
      <c r="BH2" s="8">
        <v>0</v>
      </c>
      <c r="BI2" s="8">
        <v>0</v>
      </c>
      <c r="BJ2" s="8">
        <v>0</v>
      </c>
      <c r="BK2" s="8">
        <v>0</v>
      </c>
      <c r="BL2" s="8">
        <v>0</v>
      </c>
      <c r="BM2" s="8">
        <v>0</v>
      </c>
      <c r="BN2" s="8">
        <v>0</v>
      </c>
      <c r="BO2" s="8">
        <v>0</v>
      </c>
      <c r="BP2" s="8">
        <v>0</v>
      </c>
    </row>
    <row r="3" spans="1:69" x14ac:dyDescent="0.25">
      <c r="A3" s="1" t="s">
        <v>855</v>
      </c>
      <c r="B3" s="1" t="s">
        <v>854</v>
      </c>
      <c r="C3" s="10">
        <v>0</v>
      </c>
      <c r="D3" s="10">
        <v>0</v>
      </c>
      <c r="E3" s="1">
        <v>0</v>
      </c>
      <c r="F3" s="10">
        <v>0</v>
      </c>
      <c r="G3" s="10">
        <v>0</v>
      </c>
      <c r="H3" s="5">
        <v>2</v>
      </c>
      <c r="I3" s="11">
        <v>14.2797144057119</v>
      </c>
      <c r="J3" s="10">
        <v>0</v>
      </c>
      <c r="K3" s="10">
        <v>0</v>
      </c>
      <c r="L3" s="10">
        <v>0</v>
      </c>
      <c r="M3" s="10">
        <v>0</v>
      </c>
      <c r="N3" s="11">
        <v>0.61738765224695513</v>
      </c>
      <c r="O3" s="11">
        <v>0.36077278454430917</v>
      </c>
      <c r="P3" s="10">
        <v>0</v>
      </c>
      <c r="Q3" s="10">
        <v>6.0898782024359512</v>
      </c>
      <c r="R3" s="10">
        <v>22.133557328853428</v>
      </c>
      <c r="S3" s="10">
        <v>28.937421251574968</v>
      </c>
      <c r="T3" s="10">
        <v>0</v>
      </c>
      <c r="U3" s="10">
        <v>33.977320453590934</v>
      </c>
      <c r="V3" s="10">
        <v>0.37799244015119698</v>
      </c>
      <c r="W3" s="11">
        <v>0.67198656026879466</v>
      </c>
      <c r="X3" s="10">
        <v>8.4838303233935299</v>
      </c>
      <c r="Y3" s="10">
        <v>2.1551392043133402</v>
      </c>
      <c r="Z3" s="10">
        <v>0</v>
      </c>
      <c r="AA3" s="10">
        <v>0</v>
      </c>
      <c r="AB3" s="10">
        <v>0</v>
      </c>
      <c r="AC3" s="10">
        <v>0</v>
      </c>
      <c r="AD3" s="10">
        <v>0</v>
      </c>
      <c r="AE3" s="10">
        <v>0</v>
      </c>
      <c r="AF3" s="10">
        <v>0</v>
      </c>
      <c r="AG3" s="10">
        <v>0</v>
      </c>
      <c r="AH3" s="10">
        <v>0</v>
      </c>
      <c r="AI3" s="10">
        <v>0</v>
      </c>
      <c r="AJ3" s="10">
        <v>0</v>
      </c>
      <c r="AK3" s="10">
        <v>0</v>
      </c>
      <c r="AL3" s="10">
        <v>0</v>
      </c>
      <c r="AM3" s="10">
        <v>0</v>
      </c>
      <c r="AN3" s="10">
        <v>0</v>
      </c>
      <c r="AO3" s="10">
        <v>0</v>
      </c>
      <c r="AP3" s="10">
        <v>0</v>
      </c>
      <c r="AQ3" s="10">
        <v>0</v>
      </c>
      <c r="AR3" s="10">
        <v>0</v>
      </c>
      <c r="AS3" s="10">
        <v>0</v>
      </c>
      <c r="AT3" s="10">
        <v>0</v>
      </c>
      <c r="AU3" s="10">
        <v>0</v>
      </c>
      <c r="AV3" s="10">
        <v>0</v>
      </c>
      <c r="AW3" s="10">
        <v>0</v>
      </c>
      <c r="AX3" s="10">
        <v>0</v>
      </c>
      <c r="AY3" s="10">
        <v>0</v>
      </c>
      <c r="AZ3" s="10">
        <v>0</v>
      </c>
      <c r="BA3" s="10">
        <v>0</v>
      </c>
      <c r="BB3" s="10">
        <v>0</v>
      </c>
      <c r="BC3" s="10">
        <v>0</v>
      </c>
      <c r="BD3" s="10">
        <v>0</v>
      </c>
      <c r="BE3" s="10">
        <v>0</v>
      </c>
      <c r="BF3" s="10">
        <v>0</v>
      </c>
      <c r="BG3" s="10">
        <v>0</v>
      </c>
      <c r="BH3" s="10">
        <v>0</v>
      </c>
      <c r="BI3" s="10">
        <v>0</v>
      </c>
      <c r="BJ3" s="10">
        <v>0</v>
      </c>
      <c r="BK3" s="10">
        <v>0</v>
      </c>
      <c r="BL3" s="10">
        <v>0</v>
      </c>
      <c r="BM3" s="10">
        <v>0</v>
      </c>
      <c r="BN3" s="10">
        <v>0</v>
      </c>
      <c r="BO3" s="10">
        <v>0</v>
      </c>
      <c r="BP3" s="10">
        <v>0</v>
      </c>
    </row>
    <row r="4" spans="1:69" x14ac:dyDescent="0.25">
      <c r="A4" s="1" t="s">
        <v>856</v>
      </c>
      <c r="B4" s="1" t="s">
        <v>854</v>
      </c>
      <c r="C4" s="8">
        <v>0</v>
      </c>
      <c r="D4" s="8">
        <v>0</v>
      </c>
      <c r="E4" s="2">
        <v>0</v>
      </c>
      <c r="F4" s="8">
        <v>0</v>
      </c>
      <c r="G4" s="8">
        <v>0</v>
      </c>
      <c r="H4" s="3">
        <v>1</v>
      </c>
      <c r="I4" s="9">
        <v>5.3262316910785596</v>
      </c>
      <c r="J4" s="8">
        <v>0</v>
      </c>
      <c r="K4" s="8">
        <v>0</v>
      </c>
      <c r="L4" s="8">
        <v>0</v>
      </c>
      <c r="M4" s="9">
        <v>55.858854860186398</v>
      </c>
      <c r="N4" s="9">
        <v>1.0952063914780292</v>
      </c>
      <c r="O4" s="9">
        <v>1.4161118508655126</v>
      </c>
      <c r="P4" s="8">
        <v>0</v>
      </c>
      <c r="Q4" s="8">
        <v>0</v>
      </c>
      <c r="R4" s="8">
        <v>20.306258322237017</v>
      </c>
      <c r="S4" s="8">
        <v>12.183754993342211</v>
      </c>
      <c r="T4" s="8">
        <v>0</v>
      </c>
      <c r="U4" s="8">
        <v>33.821571238348866</v>
      </c>
      <c r="V4" s="8">
        <v>2.1970705725699071</v>
      </c>
      <c r="W4" s="9">
        <v>1.1318242343541944</v>
      </c>
      <c r="X4" s="8">
        <v>31.491344873502001</v>
      </c>
      <c r="Y4" s="8">
        <v>2.0851732703801602</v>
      </c>
      <c r="Z4" s="8">
        <v>0</v>
      </c>
      <c r="AA4" s="8">
        <v>0</v>
      </c>
      <c r="AB4" s="8">
        <v>0</v>
      </c>
      <c r="AC4" s="8">
        <v>0</v>
      </c>
      <c r="AD4" s="8">
        <v>0</v>
      </c>
      <c r="AE4" s="8">
        <v>0</v>
      </c>
      <c r="AF4" s="8">
        <v>0</v>
      </c>
      <c r="AG4" s="8">
        <v>0</v>
      </c>
      <c r="AH4" s="8">
        <v>0</v>
      </c>
      <c r="AI4" s="8">
        <v>0</v>
      </c>
      <c r="AJ4" s="8">
        <v>0</v>
      </c>
      <c r="AK4" s="8">
        <v>0</v>
      </c>
      <c r="AL4" s="8">
        <v>0</v>
      </c>
      <c r="AM4" s="8">
        <v>0</v>
      </c>
      <c r="AN4" s="8">
        <v>0</v>
      </c>
      <c r="AO4" s="8">
        <v>0</v>
      </c>
      <c r="AP4" s="8">
        <v>0</v>
      </c>
      <c r="AQ4" s="8">
        <v>0</v>
      </c>
      <c r="AR4" s="8">
        <v>0</v>
      </c>
      <c r="AS4" s="8">
        <v>0</v>
      </c>
      <c r="AT4" s="8">
        <v>0</v>
      </c>
      <c r="AU4" s="8">
        <v>0</v>
      </c>
      <c r="AV4" s="8">
        <v>0</v>
      </c>
      <c r="AW4" s="8">
        <v>0</v>
      </c>
      <c r="AX4" s="8">
        <v>0</v>
      </c>
      <c r="AY4" s="8">
        <v>0</v>
      </c>
      <c r="AZ4" s="8">
        <v>0</v>
      </c>
      <c r="BA4" s="8">
        <v>0</v>
      </c>
      <c r="BB4" s="8">
        <v>0</v>
      </c>
      <c r="BC4" s="8">
        <v>0</v>
      </c>
      <c r="BD4" s="8">
        <v>0</v>
      </c>
      <c r="BE4" s="8">
        <v>0</v>
      </c>
      <c r="BF4" s="8">
        <v>0</v>
      </c>
      <c r="BG4" s="8">
        <v>0</v>
      </c>
      <c r="BH4" s="8">
        <v>0</v>
      </c>
      <c r="BI4" s="8">
        <v>0</v>
      </c>
      <c r="BJ4" s="8">
        <v>0</v>
      </c>
      <c r="BK4" s="8">
        <v>0</v>
      </c>
      <c r="BL4" s="8">
        <v>0</v>
      </c>
      <c r="BM4" s="8">
        <v>0</v>
      </c>
      <c r="BN4" s="8">
        <v>0</v>
      </c>
      <c r="BO4" s="8">
        <v>0</v>
      </c>
      <c r="BP4" s="8">
        <v>0</v>
      </c>
    </row>
    <row r="5" spans="1:69" x14ac:dyDescent="0.25">
      <c r="A5" s="1" t="s">
        <v>857</v>
      </c>
      <c r="B5" s="1" t="s">
        <v>854</v>
      </c>
      <c r="C5" s="10">
        <v>0</v>
      </c>
      <c r="D5" s="10">
        <v>0</v>
      </c>
      <c r="E5" s="1">
        <v>0</v>
      </c>
      <c r="F5" s="10">
        <v>0</v>
      </c>
      <c r="G5" s="10">
        <v>0</v>
      </c>
      <c r="H5" s="5">
        <v>3</v>
      </c>
      <c r="I5" s="11">
        <v>16.891891891891898</v>
      </c>
      <c r="J5" s="10">
        <v>0</v>
      </c>
      <c r="K5" s="10">
        <v>0</v>
      </c>
      <c r="L5" s="10">
        <v>0</v>
      </c>
      <c r="M5" s="11">
        <v>72.63513513513513</v>
      </c>
      <c r="N5" s="11">
        <v>0.41505791505791506</v>
      </c>
      <c r="O5" s="11">
        <v>2.4440154440154438</v>
      </c>
      <c r="P5" s="10">
        <v>0</v>
      </c>
      <c r="Q5" s="10">
        <v>8.0598455598455612</v>
      </c>
      <c r="R5" s="10">
        <v>33.638996138996134</v>
      </c>
      <c r="S5" s="10">
        <v>13.610038610038607</v>
      </c>
      <c r="T5" s="10">
        <v>0</v>
      </c>
      <c r="U5" s="10">
        <v>33.735521235521233</v>
      </c>
      <c r="V5" s="10">
        <v>1.0617760617760617</v>
      </c>
      <c r="W5" s="10">
        <v>0</v>
      </c>
      <c r="X5" s="10">
        <v>9.8938223938223935</v>
      </c>
      <c r="Y5" s="10">
        <v>2.1418260169742069</v>
      </c>
      <c r="Z5" s="10">
        <v>0</v>
      </c>
      <c r="AA5" s="10">
        <v>0</v>
      </c>
      <c r="AB5" s="10">
        <v>0</v>
      </c>
      <c r="AC5" s="10">
        <v>0</v>
      </c>
      <c r="AD5" s="10">
        <v>0</v>
      </c>
      <c r="AE5" s="10">
        <v>0</v>
      </c>
      <c r="AF5" s="10">
        <v>0</v>
      </c>
      <c r="AG5" s="10">
        <v>0</v>
      </c>
      <c r="AH5" s="10">
        <v>0</v>
      </c>
      <c r="AI5" s="10">
        <v>0</v>
      </c>
      <c r="AJ5" s="10">
        <v>0</v>
      </c>
      <c r="AK5" s="10">
        <v>0</v>
      </c>
      <c r="AL5" s="10">
        <v>0</v>
      </c>
      <c r="AM5" s="10">
        <v>0</v>
      </c>
      <c r="AN5" s="10">
        <v>0</v>
      </c>
      <c r="AO5" s="10">
        <v>0</v>
      </c>
      <c r="AP5" s="10">
        <v>0.96525096525096499</v>
      </c>
      <c r="AQ5" s="10">
        <v>0</v>
      </c>
      <c r="AR5" s="10">
        <v>0</v>
      </c>
      <c r="AS5" s="10">
        <v>0</v>
      </c>
      <c r="AT5" s="10">
        <v>0</v>
      </c>
      <c r="AU5" s="10">
        <v>0</v>
      </c>
      <c r="AV5" s="10">
        <v>0</v>
      </c>
      <c r="AW5" s="10">
        <v>0</v>
      </c>
      <c r="AX5" s="10">
        <v>0</v>
      </c>
      <c r="AY5" s="10">
        <v>0</v>
      </c>
      <c r="AZ5" s="10">
        <v>0</v>
      </c>
      <c r="BA5" s="10">
        <v>0</v>
      </c>
      <c r="BB5" s="10">
        <v>0</v>
      </c>
      <c r="BC5" s="10">
        <v>0</v>
      </c>
      <c r="BD5" s="10">
        <v>0</v>
      </c>
      <c r="BE5" s="10">
        <v>0</v>
      </c>
      <c r="BF5" s="10">
        <v>0</v>
      </c>
      <c r="BG5" s="10">
        <v>0</v>
      </c>
      <c r="BH5" s="10">
        <v>0</v>
      </c>
      <c r="BI5" s="10">
        <v>0</v>
      </c>
      <c r="BJ5" s="10">
        <v>0</v>
      </c>
      <c r="BK5" s="10">
        <v>0</v>
      </c>
      <c r="BL5" s="10">
        <v>0</v>
      </c>
      <c r="BM5" s="10">
        <v>0</v>
      </c>
      <c r="BN5" s="10">
        <v>0</v>
      </c>
      <c r="BO5" s="10">
        <v>0</v>
      </c>
      <c r="BP5" s="10">
        <v>0</v>
      </c>
    </row>
    <row r="6" spans="1:69" x14ac:dyDescent="0.25">
      <c r="A6" s="1" t="s">
        <v>858</v>
      </c>
      <c r="B6" s="1" t="s">
        <v>854</v>
      </c>
      <c r="C6" s="8">
        <v>0</v>
      </c>
      <c r="D6" s="8">
        <v>0</v>
      </c>
      <c r="E6" s="2">
        <v>0</v>
      </c>
      <c r="F6" s="8">
        <v>0</v>
      </c>
      <c r="G6" s="8">
        <v>0</v>
      </c>
      <c r="H6" s="3">
        <v>1</v>
      </c>
      <c r="I6" s="9">
        <v>1.9704433497536948</v>
      </c>
      <c r="J6" s="8">
        <v>0</v>
      </c>
      <c r="K6" s="8">
        <v>0</v>
      </c>
      <c r="L6" s="8">
        <v>0</v>
      </c>
      <c r="M6" s="9">
        <v>99.21182266009852</v>
      </c>
      <c r="N6" s="9">
        <v>3.5389162561576359</v>
      </c>
      <c r="O6" s="9">
        <v>2.464039408866995</v>
      </c>
      <c r="P6" s="8">
        <v>0</v>
      </c>
      <c r="Q6" s="8">
        <v>2.9556650246305423</v>
      </c>
      <c r="R6" s="8">
        <v>9.0640394088669964</v>
      </c>
      <c r="S6" s="8">
        <v>20.39408866995074</v>
      </c>
      <c r="T6" s="8">
        <v>0</v>
      </c>
      <c r="U6" s="8">
        <v>60.78817733990148</v>
      </c>
      <c r="V6" s="8">
        <v>6.6995073891625623</v>
      </c>
      <c r="W6" s="8">
        <v>0</v>
      </c>
      <c r="X6" s="8">
        <v>9.8522167487684748E-2</v>
      </c>
      <c r="Y6" s="8">
        <v>1.639554798015322</v>
      </c>
      <c r="Z6" s="8">
        <v>0</v>
      </c>
      <c r="AA6" s="8">
        <v>0</v>
      </c>
      <c r="AB6" s="8">
        <v>0</v>
      </c>
      <c r="AC6" s="8">
        <v>0</v>
      </c>
      <c r="AD6" s="8">
        <v>0</v>
      </c>
      <c r="AE6" s="8">
        <v>0.98522167487684698</v>
      </c>
      <c r="AF6" s="8">
        <v>0</v>
      </c>
      <c r="AG6" s="8">
        <v>0</v>
      </c>
      <c r="AH6" s="8">
        <v>0</v>
      </c>
      <c r="AI6" s="8">
        <v>0</v>
      </c>
      <c r="AJ6" s="8">
        <v>0</v>
      </c>
      <c r="AK6" s="8">
        <v>0</v>
      </c>
      <c r="AL6" s="8">
        <v>0</v>
      </c>
      <c r="AM6" s="8">
        <v>0</v>
      </c>
      <c r="AN6" s="8">
        <v>0</v>
      </c>
      <c r="AO6" s="8">
        <v>0</v>
      </c>
      <c r="AP6" s="8">
        <v>0</v>
      </c>
      <c r="AQ6" s="8">
        <v>0</v>
      </c>
      <c r="AR6" s="8">
        <v>0</v>
      </c>
      <c r="AS6" s="8">
        <v>0</v>
      </c>
      <c r="AT6" s="8">
        <v>0</v>
      </c>
      <c r="AU6" s="8">
        <v>0</v>
      </c>
      <c r="AV6" s="8">
        <v>0</v>
      </c>
      <c r="AW6" s="8">
        <v>0</v>
      </c>
      <c r="AX6" s="8">
        <v>0</v>
      </c>
      <c r="AY6" s="8">
        <v>0</v>
      </c>
      <c r="AZ6" s="8">
        <v>0</v>
      </c>
      <c r="BA6" s="8">
        <v>0</v>
      </c>
      <c r="BB6" s="8">
        <v>0</v>
      </c>
      <c r="BC6" s="8">
        <v>0</v>
      </c>
      <c r="BD6" s="8">
        <v>0</v>
      </c>
      <c r="BE6" s="8">
        <v>0</v>
      </c>
      <c r="BF6" s="8">
        <v>0</v>
      </c>
      <c r="BG6" s="8">
        <v>0</v>
      </c>
      <c r="BH6" s="8">
        <v>0</v>
      </c>
      <c r="BI6" s="8">
        <v>0</v>
      </c>
      <c r="BJ6" s="8">
        <v>0</v>
      </c>
      <c r="BK6" s="8">
        <v>0</v>
      </c>
      <c r="BL6" s="8">
        <v>0</v>
      </c>
      <c r="BM6" s="8">
        <v>0</v>
      </c>
      <c r="BN6" s="8">
        <v>0</v>
      </c>
      <c r="BO6" s="8">
        <v>0</v>
      </c>
      <c r="BP6" s="8">
        <v>0</v>
      </c>
    </row>
    <row r="7" spans="1:69" x14ac:dyDescent="0.25">
      <c r="A7" s="1" t="s">
        <v>859</v>
      </c>
      <c r="B7" s="1" t="s">
        <v>854</v>
      </c>
      <c r="C7" s="10">
        <v>0</v>
      </c>
      <c r="D7" s="10">
        <v>0</v>
      </c>
      <c r="E7" s="1">
        <v>0</v>
      </c>
      <c r="F7" s="10">
        <v>0</v>
      </c>
      <c r="G7" s="10">
        <v>0</v>
      </c>
      <c r="H7" s="5">
        <v>10</v>
      </c>
      <c r="I7" s="11">
        <v>6.3823614737452861</v>
      </c>
      <c r="J7" s="11">
        <v>4.1485349579344355</v>
      </c>
      <c r="K7" s="11">
        <v>0.8413112851755149</v>
      </c>
      <c r="L7" s="11">
        <v>0.17406440382941687</v>
      </c>
      <c r="M7" s="11">
        <v>13.86713083841021</v>
      </c>
      <c r="N7" s="11">
        <v>0.64157238178125908</v>
      </c>
      <c r="O7" s="11">
        <v>1.0954453147664636</v>
      </c>
      <c r="P7" s="10">
        <v>0</v>
      </c>
      <c r="Q7" s="10">
        <v>17.174354511169131</v>
      </c>
      <c r="R7" s="10">
        <v>24.035393095445315</v>
      </c>
      <c r="S7" s="10">
        <v>26.095155207426746</v>
      </c>
      <c r="T7" s="10">
        <v>0.23208587177255585</v>
      </c>
      <c r="U7" s="10">
        <v>14.780968958514649</v>
      </c>
      <c r="V7" s="10">
        <v>8.57267188859878</v>
      </c>
      <c r="W7" s="11">
        <v>0.40615027560197275</v>
      </c>
      <c r="X7" s="10">
        <v>9.1093704670728162</v>
      </c>
      <c r="Y7" s="10">
        <v>2.5155816680239012</v>
      </c>
      <c r="Z7" s="10">
        <v>0</v>
      </c>
      <c r="AA7" s="10">
        <v>0.2901073397156948</v>
      </c>
      <c r="AB7" s="10">
        <v>0</v>
      </c>
      <c r="AC7" s="10">
        <v>0</v>
      </c>
      <c r="AD7" s="10">
        <v>0</v>
      </c>
      <c r="AE7" s="10">
        <v>0</v>
      </c>
      <c r="AF7" s="10">
        <v>1.0153756890049319</v>
      </c>
      <c r="AG7" s="10">
        <v>0</v>
      </c>
      <c r="AH7" s="10">
        <v>0</v>
      </c>
      <c r="AI7" s="10">
        <v>0</v>
      </c>
      <c r="AJ7" s="10">
        <v>0</v>
      </c>
      <c r="AK7" s="10">
        <v>0</v>
      </c>
      <c r="AL7" s="10">
        <v>0</v>
      </c>
      <c r="AM7" s="10">
        <v>0</v>
      </c>
      <c r="AN7" s="10">
        <v>0</v>
      </c>
      <c r="AO7" s="10">
        <v>0</v>
      </c>
      <c r="AP7" s="10">
        <v>0</v>
      </c>
      <c r="AQ7" s="10">
        <v>0</v>
      </c>
      <c r="AR7" s="10">
        <v>0</v>
      </c>
      <c r="AS7" s="10">
        <v>0</v>
      </c>
      <c r="AT7" s="10">
        <v>0</v>
      </c>
      <c r="AU7" s="10">
        <v>0</v>
      </c>
      <c r="AV7" s="10">
        <v>0.1450536698578474</v>
      </c>
      <c r="AW7" s="10">
        <v>0</v>
      </c>
      <c r="AX7" s="10">
        <v>0.1450536698578474</v>
      </c>
      <c r="AY7" s="10">
        <v>0.4351610095735422</v>
      </c>
      <c r="AZ7" s="10">
        <v>0</v>
      </c>
      <c r="BA7" s="10">
        <v>0</v>
      </c>
      <c r="BB7" s="10">
        <v>0</v>
      </c>
      <c r="BC7" s="10">
        <v>0</v>
      </c>
      <c r="BD7" s="10">
        <v>0</v>
      </c>
      <c r="BE7" s="10">
        <v>0</v>
      </c>
      <c r="BF7" s="10">
        <v>0</v>
      </c>
      <c r="BG7" s="10">
        <v>0</v>
      </c>
      <c r="BH7" s="10">
        <v>0</v>
      </c>
      <c r="BI7" s="10">
        <v>0</v>
      </c>
      <c r="BJ7" s="10">
        <v>0</v>
      </c>
      <c r="BK7" s="10">
        <v>0</v>
      </c>
      <c r="BL7" s="10">
        <v>0</v>
      </c>
      <c r="BM7" s="10">
        <v>0</v>
      </c>
      <c r="BN7" s="10">
        <v>0</v>
      </c>
      <c r="BO7" s="10">
        <v>0</v>
      </c>
      <c r="BP7" s="10">
        <v>0</v>
      </c>
    </row>
    <row r="8" spans="1:69" x14ac:dyDescent="0.25">
      <c r="A8" s="1" t="s">
        <v>860</v>
      </c>
      <c r="B8" s="1" t="s">
        <v>854</v>
      </c>
      <c r="C8" s="8">
        <v>0</v>
      </c>
      <c r="D8" s="8">
        <v>0</v>
      </c>
      <c r="E8" s="2">
        <v>0</v>
      </c>
      <c r="F8" s="8">
        <v>0</v>
      </c>
      <c r="G8" s="8">
        <v>0</v>
      </c>
      <c r="H8" s="3">
        <v>2</v>
      </c>
      <c r="I8" s="9">
        <v>10.602811532046699</v>
      </c>
      <c r="J8" s="8">
        <v>0</v>
      </c>
      <c r="K8" s="9">
        <v>1.7512508934953537</v>
      </c>
      <c r="L8" s="8">
        <v>0</v>
      </c>
      <c r="M8" s="9">
        <v>98.47510126280676</v>
      </c>
      <c r="N8" s="8">
        <v>0</v>
      </c>
      <c r="O8" s="9">
        <v>6.4331665475339528E-2</v>
      </c>
      <c r="P8" s="8">
        <v>0</v>
      </c>
      <c r="Q8" s="8">
        <v>54.169644984512743</v>
      </c>
      <c r="R8" s="8">
        <v>0</v>
      </c>
      <c r="S8" s="8">
        <v>21.289015963783655</v>
      </c>
      <c r="T8" s="8">
        <v>0</v>
      </c>
      <c r="U8" s="8">
        <v>4.8844412675720745</v>
      </c>
      <c r="V8" s="8">
        <v>0</v>
      </c>
      <c r="W8" s="9">
        <v>19.049320943531093</v>
      </c>
      <c r="X8" s="8">
        <v>19.656897784131523</v>
      </c>
      <c r="Y8" s="8">
        <v>2.0840038499122353</v>
      </c>
      <c r="Z8" s="8">
        <v>0</v>
      </c>
      <c r="AA8" s="8">
        <v>0</v>
      </c>
      <c r="AB8" s="8">
        <v>0</v>
      </c>
      <c r="AC8" s="8">
        <v>0</v>
      </c>
      <c r="AD8" s="8">
        <v>0</v>
      </c>
      <c r="AE8" s="8">
        <v>0</v>
      </c>
      <c r="AF8" s="8">
        <v>0</v>
      </c>
      <c r="AG8" s="8">
        <v>0</v>
      </c>
      <c r="AH8" s="8">
        <v>0</v>
      </c>
      <c r="AI8" s="8">
        <v>0</v>
      </c>
      <c r="AJ8" s="8">
        <v>0</v>
      </c>
      <c r="AK8" s="8">
        <v>0</v>
      </c>
      <c r="AL8" s="8">
        <v>0</v>
      </c>
      <c r="AM8" s="8">
        <v>0</v>
      </c>
      <c r="AN8" s="8">
        <v>0</v>
      </c>
      <c r="AO8" s="8">
        <v>0</v>
      </c>
      <c r="AP8" s="8">
        <v>0</v>
      </c>
      <c r="AQ8" s="8">
        <v>0</v>
      </c>
      <c r="AR8" s="8">
        <v>0</v>
      </c>
      <c r="AS8" s="8">
        <v>0</v>
      </c>
      <c r="AT8" s="8">
        <v>0</v>
      </c>
      <c r="AU8" s="8">
        <v>0</v>
      </c>
      <c r="AV8" s="8">
        <v>0</v>
      </c>
      <c r="AW8" s="8">
        <v>0</v>
      </c>
      <c r="AX8" s="8">
        <v>0</v>
      </c>
      <c r="AY8" s="8">
        <v>0</v>
      </c>
      <c r="AZ8" s="8">
        <v>0</v>
      </c>
      <c r="BA8" s="8">
        <v>0</v>
      </c>
      <c r="BB8" s="8">
        <v>0</v>
      </c>
      <c r="BC8" s="8">
        <v>0</v>
      </c>
      <c r="BD8" s="8">
        <v>0</v>
      </c>
      <c r="BE8" s="8">
        <v>0</v>
      </c>
      <c r="BF8" s="8">
        <v>0</v>
      </c>
      <c r="BG8" s="8">
        <v>0</v>
      </c>
      <c r="BH8" s="8">
        <v>0</v>
      </c>
      <c r="BI8" s="8">
        <v>0</v>
      </c>
      <c r="BJ8" s="8">
        <v>0</v>
      </c>
      <c r="BK8" s="8">
        <v>0</v>
      </c>
      <c r="BL8" s="8">
        <v>0</v>
      </c>
      <c r="BM8" s="8">
        <v>0</v>
      </c>
      <c r="BN8" s="8">
        <v>0</v>
      </c>
      <c r="BO8" s="8">
        <v>0</v>
      </c>
      <c r="BP8" s="8">
        <v>0</v>
      </c>
    </row>
    <row r="9" spans="1:69" x14ac:dyDescent="0.25">
      <c r="A9" s="1" t="s">
        <v>861</v>
      </c>
      <c r="B9" s="1" t="s">
        <v>854</v>
      </c>
      <c r="C9" s="10">
        <v>0</v>
      </c>
      <c r="D9" s="10">
        <v>0</v>
      </c>
      <c r="E9" s="1">
        <v>0</v>
      </c>
      <c r="F9" s="10">
        <v>0</v>
      </c>
      <c r="G9" s="10">
        <v>0</v>
      </c>
      <c r="H9" s="1">
        <v>0</v>
      </c>
      <c r="I9" s="11">
        <v>2.7359781121751028</v>
      </c>
      <c r="J9" s="10">
        <v>0</v>
      </c>
      <c r="K9" s="10">
        <v>0</v>
      </c>
      <c r="L9" s="10">
        <v>0</v>
      </c>
      <c r="M9" s="11">
        <v>68.262653898768804</v>
      </c>
      <c r="N9" s="11">
        <v>0.16963064295485636</v>
      </c>
      <c r="O9" s="10">
        <v>0</v>
      </c>
      <c r="P9" s="10">
        <v>0</v>
      </c>
      <c r="Q9" s="10">
        <v>0</v>
      </c>
      <c r="R9" s="10">
        <v>0</v>
      </c>
      <c r="S9" s="10">
        <v>17.647058823529413</v>
      </c>
      <c r="T9" s="10">
        <v>0</v>
      </c>
      <c r="U9" s="10">
        <v>79.753761969904232</v>
      </c>
      <c r="V9" s="10">
        <v>0.82079343365253077</v>
      </c>
      <c r="W9" s="11">
        <v>1.2311901504787961</v>
      </c>
      <c r="X9" s="10">
        <v>1.7783857729138166</v>
      </c>
      <c r="Y9" s="10">
        <v>0.94027227089763632</v>
      </c>
      <c r="Z9" s="10">
        <v>0</v>
      </c>
      <c r="AA9" s="10">
        <v>0</v>
      </c>
      <c r="AB9" s="10">
        <v>0</v>
      </c>
      <c r="AC9" s="10">
        <v>0</v>
      </c>
      <c r="AD9" s="10">
        <v>0</v>
      </c>
      <c r="AE9" s="10">
        <v>0</v>
      </c>
      <c r="AF9" s="10">
        <v>0</v>
      </c>
      <c r="AG9" s="10">
        <v>0</v>
      </c>
      <c r="AH9" s="10">
        <v>0</v>
      </c>
      <c r="AI9" s="10">
        <v>0</v>
      </c>
      <c r="AJ9" s="10">
        <v>0</v>
      </c>
      <c r="AK9" s="10">
        <v>0</v>
      </c>
      <c r="AL9" s="10">
        <v>0</v>
      </c>
      <c r="AM9" s="10">
        <v>0</v>
      </c>
      <c r="AN9" s="10">
        <v>0</v>
      </c>
      <c r="AO9" s="10">
        <v>0</v>
      </c>
      <c r="AP9" s="10">
        <v>0</v>
      </c>
      <c r="AQ9" s="10">
        <v>0</v>
      </c>
      <c r="AR9" s="10">
        <v>0</v>
      </c>
      <c r="AS9" s="10">
        <v>0</v>
      </c>
      <c r="AT9" s="10">
        <v>0</v>
      </c>
      <c r="AU9" s="10">
        <v>0</v>
      </c>
      <c r="AV9" s="10">
        <v>0</v>
      </c>
      <c r="AW9" s="10">
        <v>0</v>
      </c>
      <c r="AX9" s="10">
        <v>0</v>
      </c>
      <c r="AY9" s="10">
        <v>0</v>
      </c>
      <c r="AZ9" s="10">
        <v>0</v>
      </c>
      <c r="BA9" s="10">
        <v>0</v>
      </c>
      <c r="BB9" s="10">
        <v>0</v>
      </c>
      <c r="BC9" s="10">
        <v>0</v>
      </c>
      <c r="BD9" s="10">
        <v>0</v>
      </c>
      <c r="BE9" s="10">
        <v>0</v>
      </c>
      <c r="BF9" s="10">
        <v>0</v>
      </c>
      <c r="BG9" s="10">
        <v>0</v>
      </c>
      <c r="BH9" s="10">
        <v>0</v>
      </c>
      <c r="BI9" s="10">
        <v>0</v>
      </c>
      <c r="BJ9" s="10">
        <v>0</v>
      </c>
      <c r="BK9" s="10">
        <v>0</v>
      </c>
      <c r="BL9" s="10">
        <v>0</v>
      </c>
      <c r="BM9" s="10">
        <v>0</v>
      </c>
      <c r="BN9" s="10">
        <v>0</v>
      </c>
      <c r="BO9" s="10">
        <v>0</v>
      </c>
      <c r="BP9" s="10">
        <v>0</v>
      </c>
    </row>
    <row r="10" spans="1:69" x14ac:dyDescent="0.25">
      <c r="A10" s="1" t="s">
        <v>862</v>
      </c>
      <c r="B10" s="1" t="s">
        <v>854</v>
      </c>
      <c r="C10" s="8">
        <v>0</v>
      </c>
      <c r="D10" s="8">
        <v>0</v>
      </c>
      <c r="E10" s="2">
        <v>0</v>
      </c>
      <c r="F10" s="8">
        <v>0</v>
      </c>
      <c r="G10" s="8">
        <v>0</v>
      </c>
      <c r="H10" s="2">
        <v>0</v>
      </c>
      <c r="I10" s="8">
        <v>0</v>
      </c>
      <c r="J10" s="9">
        <v>25.145469659185366</v>
      </c>
      <c r="K10" s="9">
        <v>21.363258520365751</v>
      </c>
      <c r="L10" s="8">
        <v>0</v>
      </c>
      <c r="M10" s="8">
        <v>0</v>
      </c>
      <c r="N10" s="9">
        <v>0.1221945137157107</v>
      </c>
      <c r="O10" s="8">
        <v>0</v>
      </c>
      <c r="P10" s="8">
        <v>0</v>
      </c>
      <c r="Q10" s="8">
        <v>47.381546134663331</v>
      </c>
      <c r="R10" s="8">
        <v>4.1562759767248547</v>
      </c>
      <c r="S10" s="8">
        <v>29.42643391521197</v>
      </c>
      <c r="T10" s="8">
        <v>0</v>
      </c>
      <c r="U10" s="8">
        <v>0</v>
      </c>
      <c r="V10" s="8">
        <v>2.1197007481296755</v>
      </c>
      <c r="W10" s="8">
        <v>0</v>
      </c>
      <c r="X10" s="8">
        <v>16.916043225270155</v>
      </c>
      <c r="Y10" s="8">
        <v>1.7721246371542374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8">
        <v>0</v>
      </c>
      <c r="AG10" s="8">
        <v>0</v>
      </c>
      <c r="AH10" s="8">
        <v>0</v>
      </c>
      <c r="AI10" s="8">
        <v>0</v>
      </c>
      <c r="AJ10" s="8">
        <v>0</v>
      </c>
      <c r="AK10" s="8">
        <v>0</v>
      </c>
      <c r="AL10" s="8">
        <v>0</v>
      </c>
      <c r="AM10" s="8">
        <v>0</v>
      </c>
      <c r="AN10" s="8">
        <v>0</v>
      </c>
      <c r="AO10" s="8">
        <v>0</v>
      </c>
      <c r="AP10" s="8">
        <v>0</v>
      </c>
      <c r="AQ10" s="8">
        <v>0</v>
      </c>
      <c r="AR10" s="8">
        <v>0</v>
      </c>
      <c r="AS10" s="8">
        <v>0</v>
      </c>
      <c r="AT10" s="8">
        <v>2.0781379883624274</v>
      </c>
      <c r="AU10" s="8">
        <v>0</v>
      </c>
      <c r="AV10" s="8">
        <v>0</v>
      </c>
      <c r="AW10" s="8">
        <v>0</v>
      </c>
      <c r="AX10" s="8">
        <v>0</v>
      </c>
      <c r="AY10" s="8">
        <v>0</v>
      </c>
      <c r="AZ10" s="8">
        <v>0</v>
      </c>
      <c r="BA10" s="8">
        <v>0</v>
      </c>
      <c r="BB10" s="8">
        <v>0</v>
      </c>
      <c r="BC10" s="8">
        <v>0</v>
      </c>
      <c r="BD10" s="8">
        <v>0</v>
      </c>
      <c r="BE10" s="8">
        <v>0</v>
      </c>
      <c r="BF10" s="8">
        <v>0</v>
      </c>
      <c r="BG10" s="8">
        <v>0</v>
      </c>
      <c r="BH10" s="8">
        <v>0</v>
      </c>
      <c r="BI10" s="8">
        <v>0</v>
      </c>
      <c r="BJ10" s="8">
        <v>0</v>
      </c>
      <c r="BK10" s="8">
        <v>0</v>
      </c>
      <c r="BL10" s="8">
        <v>0</v>
      </c>
      <c r="BM10" s="8">
        <v>0</v>
      </c>
      <c r="BN10" s="8">
        <v>0</v>
      </c>
      <c r="BO10" s="8">
        <v>0</v>
      </c>
      <c r="BP10" s="8">
        <v>0</v>
      </c>
    </row>
    <row r="11" spans="1:69" x14ac:dyDescent="0.25">
      <c r="A11" s="6" t="s">
        <v>48</v>
      </c>
      <c r="B11" s="22">
        <f>COUNT(C2:C10)</f>
        <v>9</v>
      </c>
      <c r="C11" s="28">
        <f>COUNTIF(C2:C10,"&gt;0")</f>
        <v>0</v>
      </c>
      <c r="D11" s="28">
        <f t="shared" ref="D11:BP11" si="0">COUNTIF(D2:D10,"&gt;0")</f>
        <v>0</v>
      </c>
      <c r="E11" s="28">
        <f t="shared" si="0"/>
        <v>0</v>
      </c>
      <c r="F11" s="28">
        <f t="shared" si="0"/>
        <v>0</v>
      </c>
      <c r="G11" s="28">
        <f t="shared" si="0"/>
        <v>0</v>
      </c>
      <c r="H11" s="28">
        <f t="shared" si="0"/>
        <v>7</v>
      </c>
      <c r="I11" s="28">
        <f t="shared" si="0"/>
        <v>8</v>
      </c>
      <c r="J11" s="28">
        <f t="shared" ref="J11" si="1">COUNTIF(J2:J10,"&gt;0")</f>
        <v>2</v>
      </c>
      <c r="K11" s="28">
        <f t="shared" ref="K11" si="2">COUNTIF(K2:K10,"&gt;0")</f>
        <v>3</v>
      </c>
      <c r="L11" s="28">
        <f t="shared" ref="L11" si="3">COUNTIF(L2:L10,"&gt;0")</f>
        <v>1</v>
      </c>
      <c r="M11" s="28">
        <f t="shared" ref="M11" si="4">COUNTIF(M2:M10,"&gt;0")</f>
        <v>6</v>
      </c>
      <c r="N11" s="28">
        <f t="shared" si="0"/>
        <v>7</v>
      </c>
      <c r="O11" s="28">
        <f t="shared" ref="O11" si="5">COUNTIF(O2:O10,"&gt;0")</f>
        <v>7</v>
      </c>
      <c r="P11" s="28">
        <f t="shared" ref="P11" si="6">COUNTIF(P2:P10,"&gt;0")</f>
        <v>0</v>
      </c>
      <c r="Q11" s="28">
        <f t="shared" ref="Q11" si="7">COUNTIF(Q2:Q10,"&gt;0")</f>
        <v>7</v>
      </c>
      <c r="R11" s="28">
        <f t="shared" ref="R11" si="8">COUNTIF(R2:R10,"&gt;0")</f>
        <v>7</v>
      </c>
      <c r="S11" s="28">
        <f t="shared" ref="S11" si="9">COUNTIF(S2:S10,"&gt;0")</f>
        <v>9</v>
      </c>
      <c r="T11" s="28">
        <f t="shared" ref="T11" si="10">COUNTIF(T2:T10,"&gt;0")</f>
        <v>1</v>
      </c>
      <c r="U11" s="28">
        <f t="shared" ref="U11" si="11">COUNTIF(U2:U10,"&gt;0")</f>
        <v>8</v>
      </c>
      <c r="V11" s="28">
        <f t="shared" ref="V11" si="12">COUNTIF(V2:V10,"&gt;0")</f>
        <v>7</v>
      </c>
      <c r="W11" s="28">
        <f t="shared" ref="W11" si="13">COUNTIF(W2:W10,"&gt;0")</f>
        <v>6</v>
      </c>
      <c r="X11" s="28">
        <f t="shared" si="0"/>
        <v>9</v>
      </c>
      <c r="Y11" s="28">
        <f t="shared" si="0"/>
        <v>9</v>
      </c>
      <c r="Z11" s="28">
        <f t="shared" ref="Z11:BK11" si="14">COUNTIF(Z2:Z10,"&gt;0")</f>
        <v>0</v>
      </c>
      <c r="AA11" s="28">
        <f t="shared" si="14"/>
        <v>1</v>
      </c>
      <c r="AB11" s="28">
        <f t="shared" si="14"/>
        <v>0</v>
      </c>
      <c r="AC11" s="28">
        <f t="shared" si="14"/>
        <v>0</v>
      </c>
      <c r="AD11" s="28">
        <f t="shared" si="14"/>
        <v>0</v>
      </c>
      <c r="AE11" s="28">
        <f t="shared" si="14"/>
        <v>1</v>
      </c>
      <c r="AF11" s="28">
        <f t="shared" si="14"/>
        <v>1</v>
      </c>
      <c r="AG11" s="28">
        <f t="shared" si="14"/>
        <v>0</v>
      </c>
      <c r="AH11" s="28">
        <f t="shared" si="14"/>
        <v>0</v>
      </c>
      <c r="AI11" s="28">
        <f t="shared" si="14"/>
        <v>0</v>
      </c>
      <c r="AJ11" s="28">
        <f t="shared" si="14"/>
        <v>0</v>
      </c>
      <c r="AK11" s="28">
        <f t="shared" ref="AK11" si="15">COUNTIF(AK2:AK10,"&gt;0")</f>
        <v>0</v>
      </c>
      <c r="AL11" s="28">
        <f t="shared" si="14"/>
        <v>0</v>
      </c>
      <c r="AM11" s="28">
        <f t="shared" si="14"/>
        <v>0</v>
      </c>
      <c r="AN11" s="28">
        <f t="shared" si="14"/>
        <v>0</v>
      </c>
      <c r="AO11" s="28">
        <f t="shared" ref="AO11:BJ11" si="16">COUNTIF(AO2:AO10,"&gt;0")</f>
        <v>0</v>
      </c>
      <c r="AP11" s="28">
        <f t="shared" si="16"/>
        <v>1</v>
      </c>
      <c r="AQ11" s="28">
        <f t="shared" si="16"/>
        <v>0</v>
      </c>
      <c r="AR11" s="28">
        <f t="shared" si="16"/>
        <v>0</v>
      </c>
      <c r="AS11" s="28">
        <f t="shared" si="16"/>
        <v>0</v>
      </c>
      <c r="AT11" s="28">
        <f t="shared" si="16"/>
        <v>1</v>
      </c>
      <c r="AU11" s="28">
        <f t="shared" si="16"/>
        <v>0</v>
      </c>
      <c r="AV11" s="28">
        <f t="shared" si="16"/>
        <v>1</v>
      </c>
      <c r="AW11" s="28">
        <f t="shared" si="16"/>
        <v>0</v>
      </c>
      <c r="AX11" s="28">
        <f t="shared" si="16"/>
        <v>1</v>
      </c>
      <c r="AY11" s="28">
        <f t="shared" si="16"/>
        <v>1</v>
      </c>
      <c r="AZ11" s="28">
        <f t="shared" si="16"/>
        <v>0</v>
      </c>
      <c r="BA11" s="28">
        <f t="shared" ref="BA11:BH11" si="17">COUNTIF(BA2:BA10,"&gt;0")</f>
        <v>0</v>
      </c>
      <c r="BB11" s="28">
        <f t="shared" si="17"/>
        <v>0</v>
      </c>
      <c r="BC11" s="28">
        <f t="shared" si="17"/>
        <v>0</v>
      </c>
      <c r="BD11" s="28">
        <f t="shared" si="17"/>
        <v>0</v>
      </c>
      <c r="BE11" s="28">
        <f t="shared" si="17"/>
        <v>0</v>
      </c>
      <c r="BF11" s="28">
        <f t="shared" si="17"/>
        <v>0</v>
      </c>
      <c r="BG11" s="28">
        <f t="shared" si="17"/>
        <v>0</v>
      </c>
      <c r="BH11" s="28">
        <f t="shared" si="17"/>
        <v>0</v>
      </c>
      <c r="BI11" s="28">
        <f t="shared" si="16"/>
        <v>0</v>
      </c>
      <c r="BJ11" s="28">
        <f t="shared" si="16"/>
        <v>0</v>
      </c>
      <c r="BK11" s="28">
        <f t="shared" si="14"/>
        <v>0</v>
      </c>
      <c r="BL11" s="28">
        <f t="shared" ref="BL11:BM11" si="18">COUNTIF(BL2:BL10,"&gt;0")</f>
        <v>0</v>
      </c>
      <c r="BM11" s="28">
        <f t="shared" si="18"/>
        <v>0</v>
      </c>
      <c r="BN11" s="28">
        <f t="shared" ref="BN11" si="19">COUNTIF(BN2:BN10,"&gt;0")</f>
        <v>0</v>
      </c>
      <c r="BO11" s="28">
        <f t="shared" ref="BO11" si="20">COUNTIF(BO2:BO10,"&gt;0")</f>
        <v>0</v>
      </c>
      <c r="BP11" s="28">
        <f t="shared" si="0"/>
        <v>0</v>
      </c>
      <c r="BQ11" t="s">
        <v>867</v>
      </c>
    </row>
    <row r="12" spans="1:69" x14ac:dyDescent="0.25">
      <c r="A12" s="6" t="s">
        <v>49</v>
      </c>
      <c r="C12" s="24">
        <f>C11/$B11*100</f>
        <v>0</v>
      </c>
      <c r="D12" s="24">
        <f t="shared" ref="D12:BP12" si="21">D11/$B11*100</f>
        <v>0</v>
      </c>
      <c r="E12" s="24">
        <f t="shared" si="21"/>
        <v>0</v>
      </c>
      <c r="F12" s="24">
        <f t="shared" si="21"/>
        <v>0</v>
      </c>
      <c r="G12" s="24">
        <f t="shared" si="21"/>
        <v>0</v>
      </c>
      <c r="H12" s="33">
        <f t="shared" si="21"/>
        <v>77.777777777777786</v>
      </c>
      <c r="I12" s="33">
        <f t="shared" si="21"/>
        <v>88.888888888888886</v>
      </c>
      <c r="J12" s="19">
        <f t="shared" ref="J12:M12" si="22">J11/$B11*100</f>
        <v>22.222222222222221</v>
      </c>
      <c r="K12" s="19">
        <f t="shared" si="22"/>
        <v>33.333333333333329</v>
      </c>
      <c r="L12" s="19">
        <f t="shared" si="22"/>
        <v>11.111111111111111</v>
      </c>
      <c r="M12" s="19">
        <f t="shared" si="22"/>
        <v>66.666666666666657</v>
      </c>
      <c r="N12" s="33">
        <f t="shared" si="21"/>
        <v>77.777777777777786</v>
      </c>
      <c r="O12" s="33">
        <f t="shared" ref="O12:W12" si="23">O11/$B11*100</f>
        <v>77.777777777777786</v>
      </c>
      <c r="P12" s="24">
        <f t="shared" si="23"/>
        <v>0</v>
      </c>
      <c r="Q12" s="33">
        <f t="shared" si="23"/>
        <v>77.777777777777786</v>
      </c>
      <c r="R12" s="33">
        <f t="shared" si="23"/>
        <v>77.777777777777786</v>
      </c>
      <c r="S12" s="33">
        <f t="shared" si="23"/>
        <v>100</v>
      </c>
      <c r="T12" s="19">
        <f t="shared" si="23"/>
        <v>11.111111111111111</v>
      </c>
      <c r="U12" s="33">
        <f t="shared" si="23"/>
        <v>88.888888888888886</v>
      </c>
      <c r="V12" s="33">
        <f t="shared" si="23"/>
        <v>77.777777777777786</v>
      </c>
      <c r="W12" s="19">
        <f t="shared" si="23"/>
        <v>66.666666666666657</v>
      </c>
      <c r="X12" s="33">
        <f t="shared" si="21"/>
        <v>100</v>
      </c>
      <c r="Y12" s="33">
        <f t="shared" si="21"/>
        <v>100</v>
      </c>
      <c r="Z12" s="24">
        <f t="shared" ref="Z12:BK12" si="24">Z11/$B11*100</f>
        <v>0</v>
      </c>
      <c r="AA12" s="19">
        <f t="shared" si="24"/>
        <v>11.111111111111111</v>
      </c>
      <c r="AB12" s="24">
        <f t="shared" si="24"/>
        <v>0</v>
      </c>
      <c r="AC12" s="24">
        <f t="shared" si="24"/>
        <v>0</v>
      </c>
      <c r="AD12" s="24">
        <f t="shared" si="24"/>
        <v>0</v>
      </c>
      <c r="AE12" s="19">
        <f t="shared" si="24"/>
        <v>11.111111111111111</v>
      </c>
      <c r="AF12" s="19">
        <f t="shared" si="24"/>
        <v>11.111111111111111</v>
      </c>
      <c r="AG12" s="24">
        <f t="shared" si="24"/>
        <v>0</v>
      </c>
      <c r="AH12" s="24">
        <f t="shared" si="24"/>
        <v>0</v>
      </c>
      <c r="AI12" s="24">
        <f t="shared" si="24"/>
        <v>0</v>
      </c>
      <c r="AJ12" s="24">
        <f t="shared" si="24"/>
        <v>0</v>
      </c>
      <c r="AK12" s="24">
        <f t="shared" ref="AK12" si="25">AK11/$B11*100</f>
        <v>0</v>
      </c>
      <c r="AL12" s="24">
        <f t="shared" si="24"/>
        <v>0</v>
      </c>
      <c r="AM12" s="24">
        <f t="shared" si="24"/>
        <v>0</v>
      </c>
      <c r="AN12" s="24">
        <f t="shared" si="24"/>
        <v>0</v>
      </c>
      <c r="AO12" s="24">
        <f t="shared" ref="AO12:BJ12" si="26">AO11/$B11*100</f>
        <v>0</v>
      </c>
      <c r="AP12" s="19">
        <f t="shared" si="26"/>
        <v>11.111111111111111</v>
      </c>
      <c r="AQ12" s="24">
        <f t="shared" si="26"/>
        <v>0</v>
      </c>
      <c r="AR12" s="24">
        <f t="shared" si="26"/>
        <v>0</v>
      </c>
      <c r="AS12" s="24">
        <f t="shared" si="26"/>
        <v>0</v>
      </c>
      <c r="AT12" s="19">
        <f t="shared" si="26"/>
        <v>11.111111111111111</v>
      </c>
      <c r="AU12" s="24">
        <f t="shared" si="26"/>
        <v>0</v>
      </c>
      <c r="AV12" s="19">
        <f t="shared" si="26"/>
        <v>11.111111111111111</v>
      </c>
      <c r="AW12" s="24">
        <f t="shared" si="26"/>
        <v>0</v>
      </c>
      <c r="AX12" s="19">
        <f t="shared" si="26"/>
        <v>11.111111111111111</v>
      </c>
      <c r="AY12" s="19">
        <f t="shared" si="26"/>
        <v>11.111111111111111</v>
      </c>
      <c r="AZ12" s="24">
        <f t="shared" si="26"/>
        <v>0</v>
      </c>
      <c r="BA12" s="24">
        <f t="shared" ref="BA12:BH12" si="27">BA11/$B11*100</f>
        <v>0</v>
      </c>
      <c r="BB12" s="24">
        <f t="shared" si="27"/>
        <v>0</v>
      </c>
      <c r="BC12" s="24">
        <f t="shared" si="27"/>
        <v>0</v>
      </c>
      <c r="BD12" s="24">
        <f t="shared" si="27"/>
        <v>0</v>
      </c>
      <c r="BE12" s="24">
        <f t="shared" si="27"/>
        <v>0</v>
      </c>
      <c r="BF12" s="24">
        <f t="shared" si="27"/>
        <v>0</v>
      </c>
      <c r="BG12" s="24">
        <f t="shared" si="27"/>
        <v>0</v>
      </c>
      <c r="BH12" s="24">
        <f t="shared" si="27"/>
        <v>0</v>
      </c>
      <c r="BI12" s="24">
        <f t="shared" si="26"/>
        <v>0</v>
      </c>
      <c r="BJ12" s="24">
        <f t="shared" si="26"/>
        <v>0</v>
      </c>
      <c r="BK12" s="24">
        <f t="shared" si="24"/>
        <v>0</v>
      </c>
      <c r="BL12" s="24">
        <f t="shared" ref="BL12:BM12" si="28">BL11/$B11*100</f>
        <v>0</v>
      </c>
      <c r="BM12" s="24">
        <f t="shared" si="28"/>
        <v>0</v>
      </c>
      <c r="BN12" s="24">
        <f t="shared" ref="BN12" si="29">BN11/$B11*100</f>
        <v>0</v>
      </c>
      <c r="BO12" s="24">
        <f t="shared" ref="BO12" si="30">BO11/$B11*100</f>
        <v>0</v>
      </c>
      <c r="BP12" s="24">
        <f t="shared" si="21"/>
        <v>0</v>
      </c>
    </row>
    <row r="13" spans="1:69" x14ac:dyDescent="0.25">
      <c r="C13" s="16" t="str">
        <f>IF(C12&gt;=75,"charakt.",IF(AND(C12&gt;0,C12&lt;=5),"unikatowa",IF(C12=0,"brak","")))</f>
        <v>brak</v>
      </c>
      <c r="D13" s="16" t="str">
        <f t="shared" ref="D13:BP13" si="31">IF(D12&gt;=75,"charakt.",IF(AND(D12&gt;0,D12&lt;=5),"unikatowa",IF(D12=0,"brak","")))</f>
        <v>brak</v>
      </c>
      <c r="E13" s="16" t="str">
        <f t="shared" si="31"/>
        <v>brak</v>
      </c>
      <c r="F13" s="16" t="str">
        <f t="shared" si="31"/>
        <v>brak</v>
      </c>
      <c r="G13" s="16" t="str">
        <f t="shared" si="31"/>
        <v>brak</v>
      </c>
      <c r="H13" s="16" t="str">
        <f t="shared" si="31"/>
        <v>charakt.</v>
      </c>
      <c r="I13" s="16" t="str">
        <f t="shared" si="31"/>
        <v>charakt.</v>
      </c>
      <c r="J13" s="16" t="str">
        <f t="shared" si="31"/>
        <v/>
      </c>
      <c r="K13" s="16" t="str">
        <f t="shared" si="31"/>
        <v/>
      </c>
      <c r="L13" s="16" t="str">
        <f t="shared" si="31"/>
        <v/>
      </c>
      <c r="M13" s="16" t="str">
        <f t="shared" si="31"/>
        <v/>
      </c>
      <c r="N13" s="16" t="str">
        <f t="shared" si="31"/>
        <v>charakt.</v>
      </c>
      <c r="O13" s="16" t="str">
        <f t="shared" ref="O13:W13" si="32">IF(O12&gt;=75,"charakt.",IF(AND(O12&gt;0,O12&lt;=5),"unikatowa",IF(O12=0,"brak","")))</f>
        <v>charakt.</v>
      </c>
      <c r="P13" s="16" t="str">
        <f t="shared" si="32"/>
        <v>brak</v>
      </c>
      <c r="Q13" s="16" t="str">
        <f t="shared" si="32"/>
        <v>charakt.</v>
      </c>
      <c r="R13" s="16" t="str">
        <f t="shared" si="32"/>
        <v>charakt.</v>
      </c>
      <c r="S13" s="16" t="str">
        <f t="shared" si="32"/>
        <v>charakt.</v>
      </c>
      <c r="T13" s="16" t="str">
        <f t="shared" si="32"/>
        <v/>
      </c>
      <c r="U13" s="16" t="str">
        <f t="shared" si="32"/>
        <v>charakt.</v>
      </c>
      <c r="V13" s="16" t="str">
        <f t="shared" si="32"/>
        <v>charakt.</v>
      </c>
      <c r="W13" s="16" t="str">
        <f t="shared" si="32"/>
        <v/>
      </c>
      <c r="X13" s="16" t="str">
        <f t="shared" si="31"/>
        <v>charakt.</v>
      </c>
      <c r="Y13" s="16" t="str">
        <f t="shared" si="31"/>
        <v>charakt.</v>
      </c>
      <c r="Z13" s="16" t="str">
        <f t="shared" ref="Z13:BK13" si="33">IF(Z12&gt;=75,"charakt.",IF(AND(Z12&gt;0,Z12&lt;=5),"unikatowa",IF(Z12=0,"brak","")))</f>
        <v>brak</v>
      </c>
      <c r="AA13" s="16" t="str">
        <f t="shared" si="33"/>
        <v/>
      </c>
      <c r="AB13" s="16" t="str">
        <f t="shared" si="33"/>
        <v>brak</v>
      </c>
      <c r="AC13" s="16" t="str">
        <f t="shared" si="33"/>
        <v>brak</v>
      </c>
      <c r="AD13" s="16" t="str">
        <f t="shared" si="33"/>
        <v>brak</v>
      </c>
      <c r="AE13" s="16" t="str">
        <f t="shared" si="33"/>
        <v/>
      </c>
      <c r="AF13" s="16" t="str">
        <f t="shared" si="33"/>
        <v/>
      </c>
      <c r="AG13" s="16" t="str">
        <f t="shared" si="33"/>
        <v>brak</v>
      </c>
      <c r="AH13" s="16" t="str">
        <f t="shared" si="33"/>
        <v>brak</v>
      </c>
      <c r="AI13" s="16" t="str">
        <f t="shared" si="33"/>
        <v>brak</v>
      </c>
      <c r="AJ13" s="16" t="str">
        <f t="shared" si="33"/>
        <v>brak</v>
      </c>
      <c r="AK13" s="16" t="str">
        <f t="shared" ref="AK13" si="34">IF(AK12&gt;=75,"charakt.",IF(AND(AK12&gt;0,AK12&lt;=5),"unikatowa",IF(AK12=0,"brak","")))</f>
        <v>brak</v>
      </c>
      <c r="AL13" s="16" t="str">
        <f t="shared" si="33"/>
        <v>brak</v>
      </c>
      <c r="AM13" s="16" t="str">
        <f t="shared" si="33"/>
        <v>brak</v>
      </c>
      <c r="AN13" s="16" t="str">
        <f t="shared" si="33"/>
        <v>brak</v>
      </c>
      <c r="AO13" s="16" t="str">
        <f t="shared" ref="AO13:BJ13" si="35">IF(AO12&gt;=75,"charakt.",IF(AND(AO12&gt;0,AO12&lt;=5),"unikatowa",IF(AO12=0,"brak","")))</f>
        <v>brak</v>
      </c>
      <c r="AP13" s="16" t="str">
        <f t="shared" si="35"/>
        <v/>
      </c>
      <c r="AQ13" s="16" t="str">
        <f t="shared" si="35"/>
        <v>brak</v>
      </c>
      <c r="AR13" s="16" t="str">
        <f t="shared" si="35"/>
        <v>brak</v>
      </c>
      <c r="AS13" s="16" t="str">
        <f t="shared" si="35"/>
        <v>brak</v>
      </c>
      <c r="AT13" s="16" t="str">
        <f t="shared" si="35"/>
        <v/>
      </c>
      <c r="AU13" s="16" t="str">
        <f t="shared" si="35"/>
        <v>brak</v>
      </c>
      <c r="AV13" s="16" t="str">
        <f t="shared" si="35"/>
        <v/>
      </c>
      <c r="AW13" s="16" t="str">
        <f t="shared" si="35"/>
        <v>brak</v>
      </c>
      <c r="AX13" s="16" t="str">
        <f t="shared" si="35"/>
        <v/>
      </c>
      <c r="AY13" s="16" t="str">
        <f t="shared" si="35"/>
        <v/>
      </c>
      <c r="AZ13" s="16" t="str">
        <f t="shared" si="35"/>
        <v>brak</v>
      </c>
      <c r="BA13" s="16" t="str">
        <f t="shared" ref="BA13:BH13" si="36">IF(BA12&gt;=75,"charakt.",IF(AND(BA12&gt;0,BA12&lt;=5),"unikatowa",IF(BA12=0,"brak","")))</f>
        <v>brak</v>
      </c>
      <c r="BB13" s="16" t="str">
        <f t="shared" si="36"/>
        <v>brak</v>
      </c>
      <c r="BC13" s="16" t="str">
        <f t="shared" si="36"/>
        <v>brak</v>
      </c>
      <c r="BD13" s="16" t="str">
        <f t="shared" si="36"/>
        <v>brak</v>
      </c>
      <c r="BE13" s="16" t="str">
        <f t="shared" si="36"/>
        <v>brak</v>
      </c>
      <c r="BF13" s="16" t="str">
        <f t="shared" si="36"/>
        <v>brak</v>
      </c>
      <c r="BG13" s="16" t="str">
        <f t="shared" si="36"/>
        <v>brak</v>
      </c>
      <c r="BH13" s="16" t="str">
        <f t="shared" si="36"/>
        <v>brak</v>
      </c>
      <c r="BI13" s="16" t="str">
        <f t="shared" si="35"/>
        <v>brak</v>
      </c>
      <c r="BJ13" s="16" t="str">
        <f t="shared" si="35"/>
        <v>brak</v>
      </c>
      <c r="BK13" s="16" t="str">
        <f t="shared" si="33"/>
        <v>brak</v>
      </c>
      <c r="BL13" s="16" t="str">
        <f t="shared" ref="BL13:BM13" si="37">IF(BL12&gt;=75,"charakt.",IF(AND(BL12&gt;0,BL12&lt;=5),"unikatowa",IF(BL12=0,"brak","")))</f>
        <v>brak</v>
      </c>
      <c r="BM13" s="16" t="str">
        <f t="shared" si="37"/>
        <v>brak</v>
      </c>
      <c r="BN13" s="16" t="str">
        <f t="shared" ref="BN13" si="38">IF(BN12&gt;=75,"charakt.",IF(AND(BN12&gt;0,BN12&lt;=5),"unikatowa",IF(BN12=0,"brak","")))</f>
        <v>brak</v>
      </c>
      <c r="BO13" s="16" t="str">
        <f t="shared" ref="BO13" si="39">IF(BO12&gt;=75,"charakt.",IF(AND(BO12&gt;0,BO12&lt;=5),"unikatowa",IF(BO12=0,"brak","")))</f>
        <v>brak</v>
      </c>
      <c r="BP13" s="16" t="str">
        <f t="shared" si="31"/>
        <v>brak</v>
      </c>
    </row>
  </sheetData>
  <sheetProtection sheet="1" objects="1" scenarios="1" sort="0" autoFilter="0"/>
  <conditionalFormatting sqref="Q2:V10">
    <cfRule type="cellIs" dxfId="7" priority="44" operator="greaterThan">
      <formula>0</formula>
    </cfRule>
  </conditionalFormatting>
  <conditionalFormatting sqref="X2:BA10">
    <cfRule type="cellIs" dxfId="6" priority="13" operator="greaterThan">
      <formula>0</formula>
    </cfRule>
  </conditionalFormatting>
  <conditionalFormatting sqref="BD2:BP10">
    <cfRule type="cellIs" dxfId="5" priority="1" operator="greaterThan">
      <formula>0</formula>
    </cfRule>
  </conditionalFormatting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E6CFC6-D2F4-4777-A3A9-C7382FC19F74}">
  <sheetPr codeName="Arkusz34"/>
  <dimension ref="A1:BQ6"/>
  <sheetViews>
    <sheetView workbookViewId="0">
      <pane xSplit="2" ySplit="1" topLeftCell="C2" activePane="bottomRight" state="frozen"/>
      <selection activeCell="P79" sqref="P79"/>
      <selection pane="topRight" activeCell="P79" sqref="P79"/>
      <selection pane="bottomLeft" activeCell="P79" sqref="P79"/>
      <selection pane="bottomRight" activeCell="N3" sqref="N3:Y3"/>
    </sheetView>
  </sheetViews>
  <sheetFormatPr defaultRowHeight="15" x14ac:dyDescent="0.25"/>
  <cols>
    <col min="1" max="1" width="18.140625" customWidth="1"/>
    <col min="2" max="2" width="9.42578125" customWidth="1"/>
    <col min="3" max="68" width="11.42578125" customWidth="1"/>
    <col min="69" max="69" width="18.140625" customWidth="1"/>
  </cols>
  <sheetData>
    <row r="1" spans="1:69" x14ac:dyDescent="0.25">
      <c r="A1" s="4" t="s">
        <v>0</v>
      </c>
      <c r="B1" s="4" t="s">
        <v>47</v>
      </c>
      <c r="C1" s="4" t="s">
        <v>43</v>
      </c>
      <c r="D1" s="4" t="s">
        <v>42</v>
      </c>
      <c r="E1" s="4" t="s">
        <v>44</v>
      </c>
      <c r="F1" s="4" t="s">
        <v>45</v>
      </c>
      <c r="G1" s="4" t="s">
        <v>46</v>
      </c>
      <c r="H1" s="4" t="s">
        <v>868</v>
      </c>
      <c r="I1" s="4" t="s">
        <v>869</v>
      </c>
      <c r="J1" s="4" t="s">
        <v>870</v>
      </c>
      <c r="K1" s="4" t="s">
        <v>871</v>
      </c>
      <c r="L1" s="4" t="s">
        <v>872</v>
      </c>
      <c r="M1" s="4" t="s">
        <v>873</v>
      </c>
      <c r="N1" s="4" t="s">
        <v>874</v>
      </c>
      <c r="O1" s="4" t="s">
        <v>875</v>
      </c>
      <c r="P1" s="4" t="s">
        <v>876</v>
      </c>
      <c r="Q1" s="4" t="s">
        <v>877</v>
      </c>
      <c r="R1" s="4" t="s">
        <v>878</v>
      </c>
      <c r="S1" s="4" t="s">
        <v>879</v>
      </c>
      <c r="T1" s="4" t="s">
        <v>880</v>
      </c>
      <c r="U1" s="4" t="s">
        <v>881</v>
      </c>
      <c r="V1" s="4" t="s">
        <v>882</v>
      </c>
      <c r="W1" s="4" t="s">
        <v>883</v>
      </c>
      <c r="X1" s="4" t="s">
        <v>884</v>
      </c>
      <c r="Y1" s="4" t="s">
        <v>885</v>
      </c>
      <c r="Z1" s="4" t="s">
        <v>886</v>
      </c>
      <c r="AA1" s="4" t="s">
        <v>887</v>
      </c>
      <c r="AB1" s="4" t="s">
        <v>888</v>
      </c>
      <c r="AC1" s="4" t="s">
        <v>889</v>
      </c>
      <c r="AD1" s="4" t="s">
        <v>890</v>
      </c>
      <c r="AE1" s="4" t="s">
        <v>891</v>
      </c>
      <c r="AF1" s="4" t="s">
        <v>892</v>
      </c>
      <c r="AG1" s="4" t="s">
        <v>893</v>
      </c>
      <c r="AH1" s="4" t="s">
        <v>894</v>
      </c>
      <c r="AI1" s="4" t="s">
        <v>895</v>
      </c>
      <c r="AJ1" s="4" t="s">
        <v>896</v>
      </c>
      <c r="AK1" s="4" t="s">
        <v>927</v>
      </c>
      <c r="AL1" s="4" t="s">
        <v>897</v>
      </c>
      <c r="AM1" s="4" t="s">
        <v>898</v>
      </c>
      <c r="AN1" s="4" t="s">
        <v>899</v>
      </c>
      <c r="AO1" s="4" t="s">
        <v>900</v>
      </c>
      <c r="AP1" s="4" t="s">
        <v>901</v>
      </c>
      <c r="AQ1" s="4" t="s">
        <v>902</v>
      </c>
      <c r="AR1" s="4" t="s">
        <v>903</v>
      </c>
      <c r="AS1" s="4" t="s">
        <v>904</v>
      </c>
      <c r="AT1" s="4" t="s">
        <v>905</v>
      </c>
      <c r="AU1" s="4" t="s">
        <v>906</v>
      </c>
      <c r="AV1" s="4" t="s">
        <v>907</v>
      </c>
      <c r="AW1" s="4" t="s">
        <v>908</v>
      </c>
      <c r="AX1" s="4" t="s">
        <v>909</v>
      </c>
      <c r="AY1" s="4" t="s">
        <v>910</v>
      </c>
      <c r="AZ1" s="4" t="s">
        <v>911</v>
      </c>
      <c r="BA1" s="4" t="s">
        <v>912</v>
      </c>
      <c r="BB1" s="4" t="s">
        <v>913</v>
      </c>
      <c r="BC1" s="4" t="s">
        <v>914</v>
      </c>
      <c r="BD1" s="4" t="s">
        <v>915</v>
      </c>
      <c r="BE1" s="4" t="s">
        <v>916</v>
      </c>
      <c r="BF1" s="4" t="s">
        <v>917</v>
      </c>
      <c r="BG1" s="4" t="s">
        <v>918</v>
      </c>
      <c r="BH1" s="4" t="s">
        <v>919</v>
      </c>
      <c r="BI1" s="4" t="s">
        <v>920</v>
      </c>
      <c r="BJ1" s="4" t="s">
        <v>921</v>
      </c>
      <c r="BK1" s="4" t="s">
        <v>922</v>
      </c>
      <c r="BL1" s="4" t="s">
        <v>923</v>
      </c>
      <c r="BM1" s="4" t="s">
        <v>924</v>
      </c>
      <c r="BN1" s="4" t="s">
        <v>928</v>
      </c>
      <c r="BO1" s="4" t="s">
        <v>925</v>
      </c>
      <c r="BP1" s="4" t="s">
        <v>926</v>
      </c>
    </row>
    <row r="2" spans="1:69" x14ac:dyDescent="0.25">
      <c r="A2" s="1" t="s">
        <v>863</v>
      </c>
      <c r="B2" s="1" t="s">
        <v>864</v>
      </c>
      <c r="C2" s="8">
        <v>0</v>
      </c>
      <c r="D2" s="8">
        <v>0</v>
      </c>
      <c r="E2" s="2">
        <v>0</v>
      </c>
      <c r="F2" s="8">
        <v>0</v>
      </c>
      <c r="G2" s="8">
        <v>0</v>
      </c>
      <c r="H2" s="2">
        <v>0</v>
      </c>
      <c r="I2" s="8">
        <v>0</v>
      </c>
      <c r="J2" s="9">
        <v>1.1527377521613833</v>
      </c>
      <c r="K2" s="8">
        <v>0</v>
      </c>
      <c r="L2" s="8">
        <v>0</v>
      </c>
      <c r="M2" s="8">
        <v>0</v>
      </c>
      <c r="N2" s="9">
        <v>0.48126801152737758</v>
      </c>
      <c r="O2" s="8">
        <v>0</v>
      </c>
      <c r="P2" s="8">
        <v>0</v>
      </c>
      <c r="Q2" s="8">
        <v>4.6829971181556198</v>
      </c>
      <c r="R2" s="8">
        <v>8.6455331412103753</v>
      </c>
      <c r="S2" s="8">
        <v>71.46974063400576</v>
      </c>
      <c r="T2" s="8">
        <v>0</v>
      </c>
      <c r="U2" s="8">
        <v>0</v>
      </c>
      <c r="V2" s="8">
        <v>5.979827089337177</v>
      </c>
      <c r="W2" s="8">
        <v>0</v>
      </c>
      <c r="X2" s="8">
        <v>9.2219020172910664</v>
      </c>
      <c r="Y2" s="8">
        <v>1.4186392646636743</v>
      </c>
      <c r="Z2" s="8">
        <v>0</v>
      </c>
      <c r="AA2" s="8">
        <v>0</v>
      </c>
      <c r="AB2" s="8">
        <v>0</v>
      </c>
      <c r="AC2" s="8">
        <v>0</v>
      </c>
      <c r="AD2" s="8">
        <v>0</v>
      </c>
      <c r="AE2" s="8">
        <v>0</v>
      </c>
      <c r="AF2" s="8">
        <v>0</v>
      </c>
      <c r="AG2" s="8">
        <v>0</v>
      </c>
      <c r="AH2" s="8">
        <v>0</v>
      </c>
      <c r="AI2" s="8">
        <v>0</v>
      </c>
      <c r="AJ2" s="8">
        <v>0</v>
      </c>
      <c r="AK2" s="8">
        <v>0</v>
      </c>
      <c r="AL2" s="8">
        <v>0</v>
      </c>
      <c r="AM2" s="8">
        <v>0</v>
      </c>
      <c r="AN2" s="8">
        <v>0</v>
      </c>
      <c r="AO2" s="8">
        <v>0</v>
      </c>
      <c r="AP2" s="8">
        <v>0</v>
      </c>
      <c r="AQ2" s="8">
        <v>0</v>
      </c>
      <c r="AR2" s="8">
        <v>0</v>
      </c>
      <c r="AS2" s="8">
        <v>0</v>
      </c>
      <c r="AT2" s="8">
        <v>0</v>
      </c>
      <c r="AU2" s="8">
        <v>0</v>
      </c>
      <c r="AV2" s="8">
        <v>0</v>
      </c>
      <c r="AW2" s="8">
        <v>0</v>
      </c>
      <c r="AX2" s="8">
        <v>0</v>
      </c>
      <c r="AY2" s="8">
        <v>0</v>
      </c>
      <c r="AZ2" s="8">
        <v>0</v>
      </c>
      <c r="BA2" s="8">
        <v>0</v>
      </c>
      <c r="BB2" s="8">
        <v>0</v>
      </c>
      <c r="BC2" s="8">
        <v>0</v>
      </c>
      <c r="BD2" s="8">
        <v>0</v>
      </c>
      <c r="BE2" s="8">
        <v>0</v>
      </c>
      <c r="BF2" s="8">
        <v>0</v>
      </c>
      <c r="BG2" s="8">
        <v>0</v>
      </c>
      <c r="BH2" s="8">
        <v>0</v>
      </c>
      <c r="BI2" s="8">
        <v>0</v>
      </c>
      <c r="BJ2" s="8">
        <v>0.72046109510086465</v>
      </c>
      <c r="BK2" s="8">
        <v>0</v>
      </c>
      <c r="BL2" s="8">
        <v>0</v>
      </c>
      <c r="BM2" s="8">
        <v>0</v>
      </c>
      <c r="BN2" s="8">
        <v>0</v>
      </c>
      <c r="BO2" s="8">
        <v>0</v>
      </c>
      <c r="BP2" s="8">
        <v>0</v>
      </c>
    </row>
    <row r="3" spans="1:69" x14ac:dyDescent="0.25">
      <c r="A3" s="1" t="s">
        <v>865</v>
      </c>
      <c r="B3" s="1" t="s">
        <v>864</v>
      </c>
      <c r="C3" s="10">
        <v>0</v>
      </c>
      <c r="D3" s="10">
        <v>0</v>
      </c>
      <c r="E3" s="5">
        <v>2</v>
      </c>
      <c r="F3" s="11">
        <v>97.994269340974228</v>
      </c>
      <c r="G3" s="10">
        <v>0</v>
      </c>
      <c r="H3" s="1">
        <v>0</v>
      </c>
      <c r="I3" s="10">
        <v>0</v>
      </c>
      <c r="J3" s="10">
        <v>0</v>
      </c>
      <c r="K3" s="10">
        <v>0</v>
      </c>
      <c r="L3" s="10">
        <v>0</v>
      </c>
      <c r="M3" s="10">
        <v>0</v>
      </c>
      <c r="N3" s="11">
        <v>1.7550143266475648E-2</v>
      </c>
      <c r="O3" s="10">
        <v>0</v>
      </c>
      <c r="P3" s="10">
        <v>0</v>
      </c>
      <c r="Q3" s="10">
        <v>1.5759312320916905</v>
      </c>
      <c r="R3" s="10">
        <v>2.4713467048710602</v>
      </c>
      <c r="S3" s="10">
        <v>86.38968481375359</v>
      </c>
      <c r="T3" s="10">
        <v>0</v>
      </c>
      <c r="U3" s="10">
        <v>0</v>
      </c>
      <c r="V3" s="10">
        <v>0.60888252148997146</v>
      </c>
      <c r="W3" s="10">
        <v>0</v>
      </c>
      <c r="X3" s="10">
        <v>8.9541547277936964</v>
      </c>
      <c r="Y3" s="10">
        <v>0.76516977740323511</v>
      </c>
      <c r="Z3" s="10">
        <v>0</v>
      </c>
      <c r="AA3" s="10">
        <v>0</v>
      </c>
      <c r="AB3" s="10">
        <v>0</v>
      </c>
      <c r="AC3" s="10">
        <v>0</v>
      </c>
      <c r="AD3" s="10">
        <v>0</v>
      </c>
      <c r="AE3" s="10">
        <v>0</v>
      </c>
      <c r="AF3" s="10">
        <v>0</v>
      </c>
      <c r="AG3" s="10">
        <v>0</v>
      </c>
      <c r="AH3" s="10">
        <v>0</v>
      </c>
      <c r="AI3" s="10">
        <v>0</v>
      </c>
      <c r="AJ3" s="10">
        <v>0</v>
      </c>
      <c r="AK3" s="10">
        <v>0</v>
      </c>
      <c r="AL3" s="10">
        <v>0</v>
      </c>
      <c r="AM3" s="10">
        <v>0</v>
      </c>
      <c r="AN3" s="10">
        <v>0</v>
      </c>
      <c r="AO3" s="10">
        <v>0</v>
      </c>
      <c r="AP3" s="10">
        <v>0</v>
      </c>
      <c r="AQ3" s="10">
        <v>0</v>
      </c>
      <c r="AR3" s="10">
        <v>0</v>
      </c>
      <c r="AS3" s="10">
        <v>0</v>
      </c>
      <c r="AT3" s="10">
        <v>0</v>
      </c>
      <c r="AU3" s="10">
        <v>0</v>
      </c>
      <c r="AV3" s="10">
        <v>0</v>
      </c>
      <c r="AW3" s="10">
        <v>0</v>
      </c>
      <c r="AX3" s="10">
        <v>0</v>
      </c>
      <c r="AY3" s="10">
        <v>0</v>
      </c>
      <c r="AZ3" s="10">
        <v>0</v>
      </c>
      <c r="BA3" s="10">
        <v>0</v>
      </c>
      <c r="BB3" s="10">
        <v>0</v>
      </c>
      <c r="BC3" s="10">
        <v>0</v>
      </c>
      <c r="BD3" s="10">
        <v>0</v>
      </c>
      <c r="BE3" s="10">
        <v>0</v>
      </c>
      <c r="BF3" s="10">
        <v>0</v>
      </c>
      <c r="BG3" s="10">
        <v>0</v>
      </c>
      <c r="BH3" s="10">
        <v>0</v>
      </c>
      <c r="BI3" s="10">
        <v>0</v>
      </c>
      <c r="BJ3" s="10">
        <v>0</v>
      </c>
      <c r="BK3" s="10">
        <v>0</v>
      </c>
      <c r="BL3" s="10">
        <v>0</v>
      </c>
      <c r="BM3" s="10">
        <v>0</v>
      </c>
      <c r="BN3" s="10">
        <v>0</v>
      </c>
      <c r="BO3" s="10">
        <v>0</v>
      </c>
      <c r="BP3" s="10">
        <v>0</v>
      </c>
    </row>
    <row r="4" spans="1:69" x14ac:dyDescent="0.25">
      <c r="A4" s="6" t="s">
        <v>48</v>
      </c>
      <c r="B4" s="22">
        <f>COUNT(C2:C3)</f>
        <v>2</v>
      </c>
      <c r="C4" s="28">
        <v>0</v>
      </c>
      <c r="D4" s="29">
        <v>0</v>
      </c>
      <c r="E4" s="29">
        <v>1</v>
      </c>
      <c r="F4" s="29">
        <v>1</v>
      </c>
      <c r="G4" s="29">
        <v>0</v>
      </c>
      <c r="H4" s="29">
        <v>0</v>
      </c>
      <c r="I4" s="29">
        <v>0</v>
      </c>
      <c r="J4" s="29">
        <v>1</v>
      </c>
      <c r="K4" s="29">
        <v>0</v>
      </c>
      <c r="L4" s="29">
        <v>0</v>
      </c>
      <c r="M4" s="29">
        <v>0</v>
      </c>
      <c r="N4" s="29">
        <v>2</v>
      </c>
      <c r="O4" s="29">
        <v>0</v>
      </c>
      <c r="P4" s="29">
        <v>0</v>
      </c>
      <c r="Q4" s="28">
        <v>2</v>
      </c>
      <c r="R4" s="29">
        <v>2</v>
      </c>
      <c r="S4" s="29">
        <v>2</v>
      </c>
      <c r="T4" s="29">
        <v>0</v>
      </c>
      <c r="U4" s="29">
        <v>0</v>
      </c>
      <c r="V4" s="29">
        <v>2</v>
      </c>
      <c r="W4" s="29">
        <v>0</v>
      </c>
      <c r="X4" s="29">
        <v>2</v>
      </c>
      <c r="Y4" s="29">
        <v>2</v>
      </c>
      <c r="Z4" s="29">
        <v>0</v>
      </c>
      <c r="AA4" s="29">
        <v>0</v>
      </c>
      <c r="AB4" s="29">
        <v>0</v>
      </c>
      <c r="AC4" s="29">
        <v>0</v>
      </c>
      <c r="AD4" s="29">
        <v>0</v>
      </c>
      <c r="AE4" s="29">
        <v>0</v>
      </c>
      <c r="AF4" s="28">
        <v>0</v>
      </c>
      <c r="AG4" s="29">
        <v>0</v>
      </c>
      <c r="AH4" s="29">
        <v>0</v>
      </c>
      <c r="AI4" s="29">
        <v>0</v>
      </c>
      <c r="AJ4" s="29">
        <v>0</v>
      </c>
      <c r="AK4" s="29">
        <v>0</v>
      </c>
      <c r="AL4" s="29">
        <v>0</v>
      </c>
      <c r="AM4" s="29">
        <v>0</v>
      </c>
      <c r="AN4" s="29">
        <v>0</v>
      </c>
      <c r="AO4" s="29">
        <v>0</v>
      </c>
      <c r="AP4" s="29">
        <v>0</v>
      </c>
      <c r="AQ4" s="29">
        <v>0</v>
      </c>
      <c r="AR4" s="29">
        <v>0</v>
      </c>
      <c r="AS4" s="29">
        <v>0</v>
      </c>
      <c r="AT4" s="29">
        <v>0</v>
      </c>
      <c r="AU4" s="29">
        <v>0</v>
      </c>
      <c r="AV4" s="29">
        <v>0</v>
      </c>
      <c r="AW4" s="29">
        <v>0</v>
      </c>
      <c r="AX4" s="29">
        <v>0</v>
      </c>
      <c r="AY4" s="29">
        <v>0</v>
      </c>
      <c r="AZ4" s="29">
        <v>0</v>
      </c>
      <c r="BA4" s="29">
        <v>0</v>
      </c>
      <c r="BB4" s="29">
        <v>0</v>
      </c>
      <c r="BC4" s="29">
        <v>0</v>
      </c>
      <c r="BD4" s="28">
        <v>0</v>
      </c>
      <c r="BE4" s="29">
        <v>0</v>
      </c>
      <c r="BF4" s="28">
        <v>0</v>
      </c>
      <c r="BG4" s="29">
        <v>0</v>
      </c>
      <c r="BH4" s="28">
        <v>0</v>
      </c>
      <c r="BI4" s="29">
        <v>0</v>
      </c>
      <c r="BJ4" s="29">
        <v>1</v>
      </c>
      <c r="BK4" s="29">
        <v>0</v>
      </c>
      <c r="BL4" s="29">
        <v>0</v>
      </c>
      <c r="BM4" s="29">
        <v>0</v>
      </c>
      <c r="BN4" s="29">
        <v>0</v>
      </c>
      <c r="BO4" s="29">
        <v>0</v>
      </c>
      <c r="BP4" s="29">
        <v>0</v>
      </c>
      <c r="BQ4" t="s">
        <v>867</v>
      </c>
    </row>
    <row r="5" spans="1:69" x14ac:dyDescent="0.25">
      <c r="A5" s="6" t="s">
        <v>49</v>
      </c>
      <c r="C5" s="24">
        <f>C4/$B4*100</f>
        <v>0</v>
      </c>
      <c r="D5" s="24">
        <f t="shared" ref="D5:BP5" si="0">D4/$B4*100</f>
        <v>0</v>
      </c>
      <c r="E5" s="19">
        <f t="shared" si="0"/>
        <v>50</v>
      </c>
      <c r="F5" s="19">
        <f t="shared" si="0"/>
        <v>50</v>
      </c>
      <c r="G5" s="24">
        <f t="shared" si="0"/>
        <v>0</v>
      </c>
      <c r="H5" s="24">
        <f t="shared" si="0"/>
        <v>0</v>
      </c>
      <c r="I5" s="24">
        <f t="shared" si="0"/>
        <v>0</v>
      </c>
      <c r="J5" s="19">
        <f t="shared" ref="J5:M5" si="1">J4/$B4*100</f>
        <v>50</v>
      </c>
      <c r="K5" s="24">
        <f t="shared" si="1"/>
        <v>0</v>
      </c>
      <c r="L5" s="24">
        <f t="shared" si="1"/>
        <v>0</v>
      </c>
      <c r="M5" s="24">
        <f t="shared" si="1"/>
        <v>0</v>
      </c>
      <c r="N5" s="33">
        <f t="shared" si="0"/>
        <v>100</v>
      </c>
      <c r="O5" s="24">
        <f t="shared" ref="O5:W5" si="2">O4/$B4*100</f>
        <v>0</v>
      </c>
      <c r="P5" s="24">
        <f t="shared" si="2"/>
        <v>0</v>
      </c>
      <c r="Q5" s="33">
        <f t="shared" si="2"/>
        <v>100</v>
      </c>
      <c r="R5" s="33">
        <f t="shared" si="2"/>
        <v>100</v>
      </c>
      <c r="S5" s="33">
        <f t="shared" si="2"/>
        <v>100</v>
      </c>
      <c r="T5" s="24">
        <f t="shared" si="2"/>
        <v>0</v>
      </c>
      <c r="U5" s="24">
        <f t="shared" si="2"/>
        <v>0</v>
      </c>
      <c r="V5" s="33">
        <f t="shared" si="2"/>
        <v>100</v>
      </c>
      <c r="W5" s="24">
        <f t="shared" si="2"/>
        <v>0</v>
      </c>
      <c r="X5" s="33">
        <f t="shared" si="0"/>
        <v>100</v>
      </c>
      <c r="Y5" s="33">
        <f t="shared" si="0"/>
        <v>100</v>
      </c>
      <c r="Z5" s="24">
        <f t="shared" ref="Z5:BK5" si="3">Z4/$B4*100</f>
        <v>0</v>
      </c>
      <c r="AA5" s="24">
        <f t="shared" si="3"/>
        <v>0</v>
      </c>
      <c r="AB5" s="24">
        <f t="shared" si="3"/>
        <v>0</v>
      </c>
      <c r="AC5" s="24">
        <f t="shared" si="3"/>
        <v>0</v>
      </c>
      <c r="AD5" s="24">
        <f t="shared" si="3"/>
        <v>0</v>
      </c>
      <c r="AE5" s="24">
        <f t="shared" si="3"/>
        <v>0</v>
      </c>
      <c r="AF5" s="24">
        <f t="shared" si="3"/>
        <v>0</v>
      </c>
      <c r="AG5" s="24">
        <f t="shared" si="3"/>
        <v>0</v>
      </c>
      <c r="AH5" s="24">
        <f t="shared" si="3"/>
        <v>0</v>
      </c>
      <c r="AI5" s="24">
        <f t="shared" si="3"/>
        <v>0</v>
      </c>
      <c r="AJ5" s="24">
        <f t="shared" si="3"/>
        <v>0</v>
      </c>
      <c r="AK5" s="24">
        <f t="shared" ref="AK5" si="4">AK4/$B4*100</f>
        <v>0</v>
      </c>
      <c r="AL5" s="24">
        <f t="shared" si="3"/>
        <v>0</v>
      </c>
      <c r="AM5" s="24">
        <f t="shared" si="3"/>
        <v>0</v>
      </c>
      <c r="AN5" s="24">
        <f t="shared" si="3"/>
        <v>0</v>
      </c>
      <c r="AO5" s="24">
        <f t="shared" ref="AO5:BJ5" si="5">AO4/$B4*100</f>
        <v>0</v>
      </c>
      <c r="AP5" s="24">
        <f t="shared" si="5"/>
        <v>0</v>
      </c>
      <c r="AQ5" s="24">
        <f t="shared" si="5"/>
        <v>0</v>
      </c>
      <c r="AR5" s="24">
        <f t="shared" si="5"/>
        <v>0</v>
      </c>
      <c r="AS5" s="24">
        <f t="shared" si="5"/>
        <v>0</v>
      </c>
      <c r="AT5" s="24">
        <f t="shared" si="5"/>
        <v>0</v>
      </c>
      <c r="AU5" s="24">
        <f t="shared" si="5"/>
        <v>0</v>
      </c>
      <c r="AV5" s="24">
        <f t="shared" si="5"/>
        <v>0</v>
      </c>
      <c r="AW5" s="24">
        <f t="shared" si="5"/>
        <v>0</v>
      </c>
      <c r="AX5" s="24">
        <f t="shared" si="5"/>
        <v>0</v>
      </c>
      <c r="AY5" s="24">
        <f t="shared" si="5"/>
        <v>0</v>
      </c>
      <c r="AZ5" s="24">
        <f t="shared" si="5"/>
        <v>0</v>
      </c>
      <c r="BA5" s="24">
        <f t="shared" ref="BA5:BH5" si="6">BA4/$B4*100</f>
        <v>0</v>
      </c>
      <c r="BB5" s="24">
        <f t="shared" si="6"/>
        <v>0</v>
      </c>
      <c r="BC5" s="24">
        <f t="shared" si="6"/>
        <v>0</v>
      </c>
      <c r="BD5" s="24">
        <f t="shared" si="6"/>
        <v>0</v>
      </c>
      <c r="BE5" s="24">
        <f t="shared" si="6"/>
        <v>0</v>
      </c>
      <c r="BF5" s="24">
        <f t="shared" si="6"/>
        <v>0</v>
      </c>
      <c r="BG5" s="24">
        <f t="shared" si="6"/>
        <v>0</v>
      </c>
      <c r="BH5" s="24">
        <f t="shared" si="6"/>
        <v>0</v>
      </c>
      <c r="BI5" s="24">
        <f t="shared" si="5"/>
        <v>0</v>
      </c>
      <c r="BJ5" s="19">
        <f t="shared" si="5"/>
        <v>50</v>
      </c>
      <c r="BK5" s="24">
        <f t="shared" si="3"/>
        <v>0</v>
      </c>
      <c r="BL5" s="24">
        <f t="shared" ref="BL5:BM5" si="7">BL4/$B4*100</f>
        <v>0</v>
      </c>
      <c r="BM5" s="24">
        <f t="shared" si="7"/>
        <v>0</v>
      </c>
      <c r="BN5" s="24">
        <f t="shared" ref="BN5" si="8">BN4/$B4*100</f>
        <v>0</v>
      </c>
      <c r="BO5" s="24">
        <f t="shared" ref="BO5" si="9">BO4/$B4*100</f>
        <v>0</v>
      </c>
      <c r="BP5" s="24">
        <f t="shared" si="0"/>
        <v>0</v>
      </c>
    </row>
    <row r="6" spans="1:69" x14ac:dyDescent="0.25">
      <c r="C6" s="16" t="str">
        <f>IF(C5&gt;=75,"charakt.",IF(AND(C5&gt;0,C5&lt;=5),"unikatowa",IF(C5=0,"brak","")))</f>
        <v>brak</v>
      </c>
      <c r="D6" s="16" t="str">
        <f t="shared" ref="D6:BP6" si="10">IF(D5&gt;=75,"charakt.",IF(AND(D5&gt;0,D5&lt;=5),"unikatowa",IF(D5=0,"brak","")))</f>
        <v>brak</v>
      </c>
      <c r="E6" s="16" t="str">
        <f t="shared" si="10"/>
        <v/>
      </c>
      <c r="F6" s="16" t="str">
        <f t="shared" si="10"/>
        <v/>
      </c>
      <c r="G6" s="16" t="str">
        <f t="shared" si="10"/>
        <v>brak</v>
      </c>
      <c r="H6" s="16" t="str">
        <f t="shared" si="10"/>
        <v>brak</v>
      </c>
      <c r="I6" s="16" t="str">
        <f t="shared" si="10"/>
        <v>brak</v>
      </c>
      <c r="J6" s="16" t="str">
        <f t="shared" si="10"/>
        <v/>
      </c>
      <c r="K6" s="16" t="str">
        <f t="shared" si="10"/>
        <v>brak</v>
      </c>
      <c r="L6" s="16" t="str">
        <f t="shared" si="10"/>
        <v>brak</v>
      </c>
      <c r="M6" s="16" t="str">
        <f t="shared" si="10"/>
        <v>brak</v>
      </c>
      <c r="N6" s="16" t="str">
        <f t="shared" si="10"/>
        <v>charakt.</v>
      </c>
      <c r="O6" s="16" t="str">
        <f t="shared" ref="O6:W6" si="11">IF(O5&gt;=75,"charakt.",IF(AND(O5&gt;0,O5&lt;=5),"unikatowa",IF(O5=0,"brak","")))</f>
        <v>brak</v>
      </c>
      <c r="P6" s="16" t="str">
        <f t="shared" si="11"/>
        <v>brak</v>
      </c>
      <c r="Q6" s="16" t="str">
        <f t="shared" si="11"/>
        <v>charakt.</v>
      </c>
      <c r="R6" s="16" t="str">
        <f t="shared" si="11"/>
        <v>charakt.</v>
      </c>
      <c r="S6" s="16" t="str">
        <f t="shared" si="11"/>
        <v>charakt.</v>
      </c>
      <c r="T6" s="16" t="str">
        <f t="shared" si="11"/>
        <v>brak</v>
      </c>
      <c r="U6" s="16" t="str">
        <f t="shared" si="11"/>
        <v>brak</v>
      </c>
      <c r="V6" s="16" t="str">
        <f t="shared" si="11"/>
        <v>charakt.</v>
      </c>
      <c r="W6" s="16" t="str">
        <f t="shared" si="11"/>
        <v>brak</v>
      </c>
      <c r="X6" s="16" t="str">
        <f t="shared" si="10"/>
        <v>charakt.</v>
      </c>
      <c r="Y6" s="16" t="str">
        <f t="shared" si="10"/>
        <v>charakt.</v>
      </c>
      <c r="Z6" s="16" t="str">
        <f t="shared" ref="Z6:BK6" si="12">IF(Z5&gt;=75,"charakt.",IF(AND(Z5&gt;0,Z5&lt;=5),"unikatowa",IF(Z5=0,"brak","")))</f>
        <v>brak</v>
      </c>
      <c r="AA6" s="16" t="str">
        <f t="shared" si="12"/>
        <v>brak</v>
      </c>
      <c r="AB6" s="16" t="str">
        <f t="shared" si="12"/>
        <v>brak</v>
      </c>
      <c r="AC6" s="16" t="str">
        <f t="shared" si="12"/>
        <v>brak</v>
      </c>
      <c r="AD6" s="16" t="str">
        <f t="shared" si="12"/>
        <v>brak</v>
      </c>
      <c r="AE6" s="16" t="str">
        <f t="shared" si="12"/>
        <v>brak</v>
      </c>
      <c r="AF6" s="16" t="str">
        <f t="shared" si="12"/>
        <v>brak</v>
      </c>
      <c r="AG6" s="16" t="str">
        <f t="shared" si="12"/>
        <v>brak</v>
      </c>
      <c r="AH6" s="16" t="str">
        <f t="shared" si="12"/>
        <v>brak</v>
      </c>
      <c r="AI6" s="16" t="str">
        <f t="shared" si="12"/>
        <v>brak</v>
      </c>
      <c r="AJ6" s="16" t="str">
        <f t="shared" si="12"/>
        <v>brak</v>
      </c>
      <c r="AK6" s="16" t="str">
        <f t="shared" ref="AK6" si="13">IF(AK5&gt;=75,"charakt.",IF(AND(AK5&gt;0,AK5&lt;=5),"unikatowa",IF(AK5=0,"brak","")))</f>
        <v>brak</v>
      </c>
      <c r="AL6" s="16" t="str">
        <f t="shared" si="12"/>
        <v>brak</v>
      </c>
      <c r="AM6" s="16" t="str">
        <f t="shared" si="12"/>
        <v>brak</v>
      </c>
      <c r="AN6" s="16" t="str">
        <f t="shared" si="12"/>
        <v>brak</v>
      </c>
      <c r="AO6" s="16" t="str">
        <f t="shared" ref="AO6:BJ6" si="14">IF(AO5&gt;=75,"charakt.",IF(AND(AO5&gt;0,AO5&lt;=5),"unikatowa",IF(AO5=0,"brak","")))</f>
        <v>brak</v>
      </c>
      <c r="AP6" s="16" t="str">
        <f t="shared" si="14"/>
        <v>brak</v>
      </c>
      <c r="AQ6" s="16" t="str">
        <f t="shared" si="14"/>
        <v>brak</v>
      </c>
      <c r="AR6" s="16" t="str">
        <f t="shared" si="14"/>
        <v>brak</v>
      </c>
      <c r="AS6" s="16" t="str">
        <f t="shared" si="14"/>
        <v>brak</v>
      </c>
      <c r="AT6" s="16" t="str">
        <f t="shared" si="14"/>
        <v>brak</v>
      </c>
      <c r="AU6" s="16" t="str">
        <f t="shared" si="14"/>
        <v>brak</v>
      </c>
      <c r="AV6" s="16" t="str">
        <f t="shared" si="14"/>
        <v>brak</v>
      </c>
      <c r="AW6" s="16" t="str">
        <f t="shared" si="14"/>
        <v>brak</v>
      </c>
      <c r="AX6" s="16" t="str">
        <f t="shared" si="14"/>
        <v>brak</v>
      </c>
      <c r="AY6" s="16" t="str">
        <f t="shared" si="14"/>
        <v>brak</v>
      </c>
      <c r="AZ6" s="16" t="str">
        <f t="shared" si="14"/>
        <v>brak</v>
      </c>
      <c r="BA6" s="16" t="str">
        <f t="shared" ref="BA6:BH6" si="15">IF(BA5&gt;=75,"charakt.",IF(AND(BA5&gt;0,BA5&lt;=5),"unikatowa",IF(BA5=0,"brak","")))</f>
        <v>brak</v>
      </c>
      <c r="BB6" s="16" t="str">
        <f t="shared" si="15"/>
        <v>brak</v>
      </c>
      <c r="BC6" s="16" t="str">
        <f t="shared" si="15"/>
        <v>brak</v>
      </c>
      <c r="BD6" s="16" t="str">
        <f t="shared" si="15"/>
        <v>brak</v>
      </c>
      <c r="BE6" s="16" t="str">
        <f t="shared" si="15"/>
        <v>brak</v>
      </c>
      <c r="BF6" s="16" t="str">
        <f t="shared" si="15"/>
        <v>brak</v>
      </c>
      <c r="BG6" s="16" t="str">
        <f t="shared" si="15"/>
        <v>brak</v>
      </c>
      <c r="BH6" s="16" t="str">
        <f t="shared" si="15"/>
        <v>brak</v>
      </c>
      <c r="BI6" s="16" t="str">
        <f t="shared" si="14"/>
        <v>brak</v>
      </c>
      <c r="BJ6" s="16" t="str">
        <f t="shared" si="14"/>
        <v/>
      </c>
      <c r="BK6" s="16" t="str">
        <f t="shared" si="12"/>
        <v>brak</v>
      </c>
      <c r="BL6" s="16" t="str">
        <f t="shared" ref="BL6:BM6" si="16">IF(BL5&gt;=75,"charakt.",IF(AND(BL5&gt;0,BL5&lt;=5),"unikatowa",IF(BL5=0,"brak","")))</f>
        <v>brak</v>
      </c>
      <c r="BM6" s="16" t="str">
        <f t="shared" si="16"/>
        <v>brak</v>
      </c>
      <c r="BN6" s="16" t="str">
        <f t="shared" ref="BN6" si="17">IF(BN5&gt;=75,"charakt.",IF(AND(BN5&gt;0,BN5&lt;=5),"unikatowa",IF(BN5=0,"brak","")))</f>
        <v>brak</v>
      </c>
      <c r="BO6" s="16" t="str">
        <f t="shared" ref="BO6" si="18">IF(BO5&gt;=75,"charakt.",IF(AND(BO5&gt;0,BO5&lt;=5),"unikatowa",IF(BO5=0,"brak","")))</f>
        <v>brak</v>
      </c>
      <c r="BP6" s="16" t="str">
        <f t="shared" si="10"/>
        <v>brak</v>
      </c>
    </row>
  </sheetData>
  <sheetProtection sheet="1" objects="1" scenarios="1" sort="0" autoFilter="0"/>
  <conditionalFormatting sqref="Q2:V3">
    <cfRule type="cellIs" dxfId="4" priority="44" operator="greaterThan">
      <formula>0</formula>
    </cfRule>
  </conditionalFormatting>
  <conditionalFormatting sqref="X2:AG3">
    <cfRule type="cellIs" dxfId="3" priority="33" operator="greaterThan">
      <formula>0</formula>
    </cfRule>
  </conditionalFormatting>
  <conditionalFormatting sqref="AI2:BP3">
    <cfRule type="cellIs" dxfId="2" priority="1" operator="greaterThan">
      <formula>0</formula>
    </cfRule>
  </conditionalFormatting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ACE74F-2AF4-4E9D-BFAF-DBAFA0772E09}">
  <sheetPr codeName="Arkusz35"/>
  <dimension ref="A1:BQ5"/>
  <sheetViews>
    <sheetView workbookViewId="0">
      <pane xSplit="2" ySplit="1" topLeftCell="C2" activePane="bottomRight" state="frozen"/>
      <selection activeCell="P79" sqref="P79"/>
      <selection pane="topRight" activeCell="P79" sqref="P79"/>
      <selection pane="bottomLeft" activeCell="P79" sqref="P79"/>
      <selection pane="bottomRight" activeCell="Y2" sqref="Y2"/>
    </sheetView>
  </sheetViews>
  <sheetFormatPr defaultRowHeight="15" x14ac:dyDescent="0.25"/>
  <cols>
    <col min="1" max="1" width="18.140625" customWidth="1"/>
    <col min="2" max="2" width="9.42578125" customWidth="1"/>
    <col min="3" max="68" width="11.42578125" customWidth="1"/>
    <col min="69" max="69" width="18.42578125" customWidth="1"/>
  </cols>
  <sheetData>
    <row r="1" spans="1:69" x14ac:dyDescent="0.25">
      <c r="A1" s="4" t="s">
        <v>0</v>
      </c>
      <c r="B1" s="4" t="s">
        <v>47</v>
      </c>
      <c r="C1" s="4" t="s">
        <v>43</v>
      </c>
      <c r="D1" s="4" t="s">
        <v>42</v>
      </c>
      <c r="E1" s="4" t="s">
        <v>44</v>
      </c>
      <c r="F1" s="4" t="s">
        <v>45</v>
      </c>
      <c r="G1" s="4" t="s">
        <v>46</v>
      </c>
      <c r="H1" s="4" t="s">
        <v>868</v>
      </c>
      <c r="I1" s="4" t="s">
        <v>869</v>
      </c>
      <c r="J1" s="4" t="s">
        <v>870</v>
      </c>
      <c r="K1" s="4" t="s">
        <v>871</v>
      </c>
      <c r="L1" s="4" t="s">
        <v>872</v>
      </c>
      <c r="M1" s="4" t="s">
        <v>873</v>
      </c>
      <c r="N1" s="4" t="s">
        <v>874</v>
      </c>
      <c r="O1" s="4" t="s">
        <v>875</v>
      </c>
      <c r="P1" s="4" t="s">
        <v>876</v>
      </c>
      <c r="Q1" s="4" t="s">
        <v>877</v>
      </c>
      <c r="R1" s="4" t="s">
        <v>878</v>
      </c>
      <c r="S1" s="4" t="s">
        <v>879</v>
      </c>
      <c r="T1" s="4" t="s">
        <v>880</v>
      </c>
      <c r="U1" s="4" t="s">
        <v>881</v>
      </c>
      <c r="V1" s="4" t="s">
        <v>882</v>
      </c>
      <c r="W1" s="4" t="s">
        <v>883</v>
      </c>
      <c r="X1" s="4" t="s">
        <v>884</v>
      </c>
      <c r="Y1" s="4" t="s">
        <v>885</v>
      </c>
      <c r="Z1" s="4" t="s">
        <v>886</v>
      </c>
      <c r="AA1" s="4" t="s">
        <v>887</v>
      </c>
      <c r="AB1" s="4" t="s">
        <v>888</v>
      </c>
      <c r="AC1" s="4" t="s">
        <v>889</v>
      </c>
      <c r="AD1" s="4" t="s">
        <v>890</v>
      </c>
      <c r="AE1" s="4" t="s">
        <v>891</v>
      </c>
      <c r="AF1" s="4" t="s">
        <v>892</v>
      </c>
      <c r="AG1" s="4" t="s">
        <v>893</v>
      </c>
      <c r="AH1" s="4" t="s">
        <v>894</v>
      </c>
      <c r="AI1" s="4" t="s">
        <v>895</v>
      </c>
      <c r="AJ1" s="4" t="s">
        <v>896</v>
      </c>
      <c r="AK1" s="4" t="s">
        <v>927</v>
      </c>
      <c r="AL1" s="4" t="s">
        <v>897</v>
      </c>
      <c r="AM1" s="4" t="s">
        <v>898</v>
      </c>
      <c r="AN1" s="4" t="s">
        <v>899</v>
      </c>
      <c r="AO1" s="4" t="s">
        <v>900</v>
      </c>
      <c r="AP1" s="4" t="s">
        <v>901</v>
      </c>
      <c r="AQ1" s="4" t="s">
        <v>902</v>
      </c>
      <c r="AR1" s="4" t="s">
        <v>903</v>
      </c>
      <c r="AS1" s="4" t="s">
        <v>904</v>
      </c>
      <c r="AT1" s="4" t="s">
        <v>905</v>
      </c>
      <c r="AU1" s="4" t="s">
        <v>906</v>
      </c>
      <c r="AV1" s="4" t="s">
        <v>907</v>
      </c>
      <c r="AW1" s="4" t="s">
        <v>908</v>
      </c>
      <c r="AX1" s="4" t="s">
        <v>909</v>
      </c>
      <c r="AY1" s="4" t="s">
        <v>910</v>
      </c>
      <c r="AZ1" s="4" t="s">
        <v>911</v>
      </c>
      <c r="BA1" s="4" t="s">
        <v>912</v>
      </c>
      <c r="BB1" s="4" t="s">
        <v>913</v>
      </c>
      <c r="BC1" s="4" t="s">
        <v>914</v>
      </c>
      <c r="BD1" s="4" t="s">
        <v>915</v>
      </c>
      <c r="BE1" s="4" t="s">
        <v>916</v>
      </c>
      <c r="BF1" s="4" t="s">
        <v>917</v>
      </c>
      <c r="BG1" s="4" t="s">
        <v>918</v>
      </c>
      <c r="BH1" s="4" t="s">
        <v>919</v>
      </c>
      <c r="BI1" s="4" t="s">
        <v>920</v>
      </c>
      <c r="BJ1" s="4" t="s">
        <v>921</v>
      </c>
      <c r="BK1" s="4" t="s">
        <v>922</v>
      </c>
      <c r="BL1" s="4" t="s">
        <v>923</v>
      </c>
      <c r="BM1" s="4" t="s">
        <v>924</v>
      </c>
      <c r="BN1" s="4" t="s">
        <v>928</v>
      </c>
      <c r="BO1" s="4" t="s">
        <v>925</v>
      </c>
      <c r="BP1" s="4" t="s">
        <v>926</v>
      </c>
    </row>
    <row r="2" spans="1:69" x14ac:dyDescent="0.25">
      <c r="A2" s="1" t="s">
        <v>866</v>
      </c>
      <c r="B2" s="7">
        <v>15</v>
      </c>
      <c r="C2" s="12">
        <v>0</v>
      </c>
      <c r="D2" s="9">
        <v>100</v>
      </c>
      <c r="E2" s="2">
        <v>0</v>
      </c>
      <c r="F2" s="8">
        <v>0</v>
      </c>
      <c r="G2" s="8">
        <v>0</v>
      </c>
      <c r="H2" s="48">
        <v>0</v>
      </c>
      <c r="I2" s="12">
        <v>0</v>
      </c>
      <c r="J2" s="12">
        <v>0</v>
      </c>
      <c r="K2" s="8">
        <v>0</v>
      </c>
      <c r="L2" s="8">
        <v>0</v>
      </c>
      <c r="M2" s="12">
        <v>0</v>
      </c>
      <c r="N2" s="12">
        <v>0</v>
      </c>
      <c r="O2" s="47">
        <v>0.52173913043478259</v>
      </c>
      <c r="P2" s="8">
        <v>0</v>
      </c>
      <c r="Q2" s="12">
        <v>0.2288329519450801</v>
      </c>
      <c r="R2" s="12">
        <v>2.2883295194508007</v>
      </c>
      <c r="S2" s="12">
        <v>58.352402745995427</v>
      </c>
      <c r="T2" s="12">
        <v>0</v>
      </c>
      <c r="U2" s="8">
        <v>13.272311212814646</v>
      </c>
      <c r="V2" s="12">
        <v>10.297482837528605</v>
      </c>
      <c r="W2" s="12">
        <v>0</v>
      </c>
      <c r="X2" s="12">
        <v>15.560640732265446</v>
      </c>
      <c r="Y2" s="12">
        <v>1.7403151729213313</v>
      </c>
      <c r="Z2" s="12">
        <v>0</v>
      </c>
      <c r="AA2" s="8">
        <v>0</v>
      </c>
      <c r="AB2" s="8">
        <v>0</v>
      </c>
      <c r="AC2" s="8">
        <v>0</v>
      </c>
      <c r="AD2" s="8">
        <v>0</v>
      </c>
      <c r="AE2" s="12">
        <v>0</v>
      </c>
      <c r="AF2" s="12">
        <v>0</v>
      </c>
      <c r="AG2" s="8">
        <v>0</v>
      </c>
      <c r="AH2" s="8">
        <v>0</v>
      </c>
      <c r="AI2" s="8">
        <v>0</v>
      </c>
      <c r="AJ2" s="12">
        <v>0</v>
      </c>
      <c r="AK2" s="12">
        <v>0</v>
      </c>
      <c r="AL2" s="8">
        <v>0</v>
      </c>
      <c r="AM2" s="8">
        <v>0</v>
      </c>
      <c r="AN2" s="8">
        <v>0</v>
      </c>
      <c r="AO2" s="12">
        <v>0</v>
      </c>
      <c r="AP2" s="8">
        <v>0</v>
      </c>
      <c r="AQ2" s="8">
        <v>0</v>
      </c>
      <c r="AR2" s="8">
        <v>0</v>
      </c>
      <c r="AS2" s="8">
        <v>0</v>
      </c>
      <c r="AT2" s="8">
        <v>0</v>
      </c>
      <c r="AU2" s="8">
        <v>0</v>
      </c>
      <c r="AV2" s="12">
        <v>0</v>
      </c>
      <c r="AW2" s="8">
        <v>0</v>
      </c>
      <c r="AX2" s="8">
        <v>0</v>
      </c>
      <c r="AY2" s="8">
        <v>0</v>
      </c>
      <c r="AZ2" s="8">
        <v>0</v>
      </c>
      <c r="BA2" s="12">
        <v>0</v>
      </c>
      <c r="BB2" s="8">
        <v>0</v>
      </c>
      <c r="BC2" s="8">
        <v>0</v>
      </c>
      <c r="BD2" s="12">
        <v>0</v>
      </c>
      <c r="BE2" s="8">
        <v>0</v>
      </c>
      <c r="BF2" s="8">
        <v>0</v>
      </c>
      <c r="BG2" s="8">
        <v>0</v>
      </c>
      <c r="BH2" s="8">
        <v>0</v>
      </c>
      <c r="BI2" s="8">
        <v>0</v>
      </c>
      <c r="BJ2" s="12">
        <v>0</v>
      </c>
      <c r="BK2" s="8">
        <v>0</v>
      </c>
      <c r="BL2" s="12">
        <v>0</v>
      </c>
      <c r="BM2" s="8">
        <v>0</v>
      </c>
      <c r="BN2" s="8">
        <v>0</v>
      </c>
      <c r="BO2" s="12">
        <v>0</v>
      </c>
      <c r="BP2" s="8">
        <v>0</v>
      </c>
    </row>
    <row r="3" spans="1:69" x14ac:dyDescent="0.25">
      <c r="A3" s="6" t="s">
        <v>48</v>
      </c>
      <c r="B3" s="22">
        <f>COUNT(C2:C2)</f>
        <v>1</v>
      </c>
      <c r="C3" s="28">
        <v>0</v>
      </c>
      <c r="D3" s="29">
        <v>1</v>
      </c>
      <c r="E3" s="29">
        <v>0</v>
      </c>
      <c r="F3" s="29">
        <v>0</v>
      </c>
      <c r="G3" s="29">
        <v>0</v>
      </c>
      <c r="H3" s="29">
        <v>0</v>
      </c>
      <c r="I3" s="29">
        <v>0</v>
      </c>
      <c r="J3" s="29">
        <v>0</v>
      </c>
      <c r="K3" s="29">
        <v>0</v>
      </c>
      <c r="L3" s="29">
        <v>0</v>
      </c>
      <c r="M3" s="29">
        <v>0</v>
      </c>
      <c r="N3" s="29">
        <v>0</v>
      </c>
      <c r="O3" s="29">
        <v>1</v>
      </c>
      <c r="P3" s="29">
        <v>0</v>
      </c>
      <c r="Q3" s="28">
        <v>1</v>
      </c>
      <c r="R3" s="29">
        <v>1</v>
      </c>
      <c r="S3" s="29">
        <v>1</v>
      </c>
      <c r="T3" s="29">
        <v>0</v>
      </c>
      <c r="U3" s="29">
        <v>1</v>
      </c>
      <c r="V3" s="29">
        <v>1</v>
      </c>
      <c r="W3" s="29">
        <v>0</v>
      </c>
      <c r="X3" s="29">
        <v>1</v>
      </c>
      <c r="Y3" s="29">
        <v>1</v>
      </c>
      <c r="Z3" s="29">
        <v>0</v>
      </c>
      <c r="AA3" s="29">
        <v>0</v>
      </c>
      <c r="AB3" s="29">
        <v>0</v>
      </c>
      <c r="AC3" s="29">
        <v>0</v>
      </c>
      <c r="AD3" s="29">
        <v>0</v>
      </c>
      <c r="AE3" s="29">
        <v>0</v>
      </c>
      <c r="AF3" s="28">
        <v>0</v>
      </c>
      <c r="AG3" s="29">
        <v>0</v>
      </c>
      <c r="AH3" s="29">
        <v>0</v>
      </c>
      <c r="AI3" s="29">
        <v>0</v>
      </c>
      <c r="AJ3" s="29">
        <v>0</v>
      </c>
      <c r="AK3" s="29">
        <v>0</v>
      </c>
      <c r="AL3" s="29">
        <v>0</v>
      </c>
      <c r="AM3" s="29">
        <v>0</v>
      </c>
      <c r="AN3" s="29">
        <v>0</v>
      </c>
      <c r="AO3" s="29">
        <v>0</v>
      </c>
      <c r="AP3" s="29">
        <v>0</v>
      </c>
      <c r="AQ3" s="29">
        <v>0</v>
      </c>
      <c r="AR3" s="29">
        <v>0</v>
      </c>
      <c r="AS3" s="29">
        <v>0</v>
      </c>
      <c r="AT3" s="29">
        <v>0</v>
      </c>
      <c r="AU3" s="29">
        <v>0</v>
      </c>
      <c r="AV3" s="29">
        <v>0</v>
      </c>
      <c r="AW3" s="29">
        <v>0</v>
      </c>
      <c r="AX3" s="29">
        <v>0</v>
      </c>
      <c r="AY3" s="29">
        <v>0</v>
      </c>
      <c r="AZ3" s="29">
        <v>0</v>
      </c>
      <c r="BA3" s="29">
        <v>0</v>
      </c>
      <c r="BB3" s="29">
        <v>0</v>
      </c>
      <c r="BC3" s="29">
        <v>0</v>
      </c>
      <c r="BD3" s="28">
        <v>0</v>
      </c>
      <c r="BE3" s="29">
        <v>0</v>
      </c>
      <c r="BF3" s="28">
        <v>0</v>
      </c>
      <c r="BG3" s="29">
        <v>0</v>
      </c>
      <c r="BH3" s="28">
        <v>0</v>
      </c>
      <c r="BI3" s="29">
        <v>0</v>
      </c>
      <c r="BJ3" s="29">
        <v>0</v>
      </c>
      <c r="BK3" s="29">
        <v>0</v>
      </c>
      <c r="BL3" s="29">
        <v>0</v>
      </c>
      <c r="BM3" s="29">
        <v>0</v>
      </c>
      <c r="BN3" s="29">
        <v>0</v>
      </c>
      <c r="BO3" s="29">
        <v>0</v>
      </c>
      <c r="BP3" s="29">
        <v>0</v>
      </c>
      <c r="BQ3" t="s">
        <v>867</v>
      </c>
    </row>
    <row r="4" spans="1:69" x14ac:dyDescent="0.25">
      <c r="A4" s="6" t="s">
        <v>49</v>
      </c>
      <c r="C4" s="24">
        <f>C3/$B3*100</f>
        <v>0</v>
      </c>
      <c r="D4" s="33">
        <f t="shared" ref="D4:BP4" si="0">D3/$B3*100</f>
        <v>100</v>
      </c>
      <c r="E4" s="24">
        <f t="shared" si="0"/>
        <v>0</v>
      </c>
      <c r="F4" s="24">
        <f t="shared" si="0"/>
        <v>0</v>
      </c>
      <c r="G4" s="24">
        <f t="shared" si="0"/>
        <v>0</v>
      </c>
      <c r="H4" s="24">
        <f t="shared" si="0"/>
        <v>0</v>
      </c>
      <c r="I4" s="24">
        <f t="shared" si="0"/>
        <v>0</v>
      </c>
      <c r="J4" s="24">
        <f t="shared" ref="J4:M4" si="1">J3/$B3*100</f>
        <v>0</v>
      </c>
      <c r="K4" s="24">
        <f t="shared" si="1"/>
        <v>0</v>
      </c>
      <c r="L4" s="24">
        <f t="shared" si="1"/>
        <v>0</v>
      </c>
      <c r="M4" s="24">
        <f t="shared" si="1"/>
        <v>0</v>
      </c>
      <c r="N4" s="24">
        <f t="shared" si="0"/>
        <v>0</v>
      </c>
      <c r="O4" s="33">
        <f t="shared" ref="O4:W4" si="2">O3/$B3*100</f>
        <v>100</v>
      </c>
      <c r="P4" s="24">
        <f t="shared" si="2"/>
        <v>0</v>
      </c>
      <c r="Q4" s="33">
        <f t="shared" si="2"/>
        <v>100</v>
      </c>
      <c r="R4" s="33">
        <f t="shared" si="2"/>
        <v>100</v>
      </c>
      <c r="S4" s="33">
        <f t="shared" si="2"/>
        <v>100</v>
      </c>
      <c r="T4" s="24">
        <f t="shared" si="2"/>
        <v>0</v>
      </c>
      <c r="U4" s="33">
        <f t="shared" si="2"/>
        <v>100</v>
      </c>
      <c r="V4" s="33">
        <f t="shared" si="2"/>
        <v>100</v>
      </c>
      <c r="W4" s="24">
        <f t="shared" si="2"/>
        <v>0</v>
      </c>
      <c r="X4" s="33">
        <f t="shared" si="0"/>
        <v>100</v>
      </c>
      <c r="Y4" s="33">
        <f t="shared" si="0"/>
        <v>100</v>
      </c>
      <c r="Z4" s="24">
        <f t="shared" ref="Z4:BK4" si="3">Z3/$B3*100</f>
        <v>0</v>
      </c>
      <c r="AA4" s="24">
        <f t="shared" si="3"/>
        <v>0</v>
      </c>
      <c r="AB4" s="24">
        <f t="shared" si="3"/>
        <v>0</v>
      </c>
      <c r="AC4" s="24">
        <f t="shared" si="3"/>
        <v>0</v>
      </c>
      <c r="AD4" s="24">
        <f t="shared" si="3"/>
        <v>0</v>
      </c>
      <c r="AE4" s="24">
        <f t="shared" si="3"/>
        <v>0</v>
      </c>
      <c r="AF4" s="24">
        <f t="shared" si="3"/>
        <v>0</v>
      </c>
      <c r="AG4" s="24">
        <f t="shared" si="3"/>
        <v>0</v>
      </c>
      <c r="AH4" s="24">
        <f t="shared" si="3"/>
        <v>0</v>
      </c>
      <c r="AI4" s="24">
        <f t="shared" si="3"/>
        <v>0</v>
      </c>
      <c r="AJ4" s="24">
        <f t="shared" si="3"/>
        <v>0</v>
      </c>
      <c r="AK4" s="24">
        <f t="shared" ref="AK4" si="4">AK3/$B3*100</f>
        <v>0</v>
      </c>
      <c r="AL4" s="24">
        <f t="shared" si="3"/>
        <v>0</v>
      </c>
      <c r="AM4" s="24">
        <f t="shared" si="3"/>
        <v>0</v>
      </c>
      <c r="AN4" s="24">
        <f t="shared" si="3"/>
        <v>0</v>
      </c>
      <c r="AO4" s="24">
        <f t="shared" ref="AO4:BJ4" si="5">AO3/$B3*100</f>
        <v>0</v>
      </c>
      <c r="AP4" s="24">
        <f t="shared" si="5"/>
        <v>0</v>
      </c>
      <c r="AQ4" s="24">
        <f t="shared" si="5"/>
        <v>0</v>
      </c>
      <c r="AR4" s="24">
        <f t="shared" si="5"/>
        <v>0</v>
      </c>
      <c r="AS4" s="24">
        <f t="shared" si="5"/>
        <v>0</v>
      </c>
      <c r="AT4" s="24">
        <f t="shared" si="5"/>
        <v>0</v>
      </c>
      <c r="AU4" s="24">
        <f t="shared" si="5"/>
        <v>0</v>
      </c>
      <c r="AV4" s="24">
        <f t="shared" si="5"/>
        <v>0</v>
      </c>
      <c r="AW4" s="24">
        <f t="shared" si="5"/>
        <v>0</v>
      </c>
      <c r="AX4" s="24">
        <f t="shared" si="5"/>
        <v>0</v>
      </c>
      <c r="AY4" s="24">
        <f t="shared" si="5"/>
        <v>0</v>
      </c>
      <c r="AZ4" s="24">
        <f t="shared" si="5"/>
        <v>0</v>
      </c>
      <c r="BA4" s="24">
        <f t="shared" ref="BA4:BH4" si="6">BA3/$B3*100</f>
        <v>0</v>
      </c>
      <c r="BB4" s="24">
        <f t="shared" si="6"/>
        <v>0</v>
      </c>
      <c r="BC4" s="24">
        <f t="shared" si="6"/>
        <v>0</v>
      </c>
      <c r="BD4" s="24">
        <f t="shared" si="6"/>
        <v>0</v>
      </c>
      <c r="BE4" s="24">
        <f t="shared" si="6"/>
        <v>0</v>
      </c>
      <c r="BF4" s="24">
        <f t="shared" si="6"/>
        <v>0</v>
      </c>
      <c r="BG4" s="24">
        <f t="shared" si="6"/>
        <v>0</v>
      </c>
      <c r="BH4" s="24">
        <f t="shared" si="6"/>
        <v>0</v>
      </c>
      <c r="BI4" s="24">
        <f t="shared" si="5"/>
        <v>0</v>
      </c>
      <c r="BJ4" s="24">
        <f t="shared" si="5"/>
        <v>0</v>
      </c>
      <c r="BK4" s="24">
        <f t="shared" si="3"/>
        <v>0</v>
      </c>
      <c r="BL4" s="24">
        <f t="shared" ref="BL4:BM4" si="7">BL3/$B3*100</f>
        <v>0</v>
      </c>
      <c r="BM4" s="24">
        <f t="shared" si="7"/>
        <v>0</v>
      </c>
      <c r="BN4" s="24">
        <f t="shared" ref="BN4" si="8">BN3/$B3*100</f>
        <v>0</v>
      </c>
      <c r="BO4" s="24">
        <f t="shared" ref="BO4" si="9">BO3/$B3*100</f>
        <v>0</v>
      </c>
      <c r="BP4" s="24">
        <f t="shared" si="0"/>
        <v>0</v>
      </c>
    </row>
    <row r="5" spans="1:69" x14ac:dyDescent="0.25">
      <c r="C5" s="16" t="str">
        <f>IF(C4&gt;=75,"charakt.",IF(AND(C4&gt;0,C4&lt;=5),"unikatowa",IF(C4=0,"brak","")))</f>
        <v>brak</v>
      </c>
      <c r="D5" s="16" t="str">
        <f t="shared" ref="D5:BP5" si="10">IF(D4&gt;=75,"charakt.",IF(AND(D4&gt;0,D4&lt;=5),"unikatowa",IF(D4=0,"brak","")))</f>
        <v>charakt.</v>
      </c>
      <c r="E5" s="16" t="str">
        <f t="shared" si="10"/>
        <v>brak</v>
      </c>
      <c r="F5" s="16" t="str">
        <f t="shared" si="10"/>
        <v>brak</v>
      </c>
      <c r="G5" s="16" t="str">
        <f t="shared" si="10"/>
        <v>brak</v>
      </c>
      <c r="H5" s="16" t="str">
        <f t="shared" si="10"/>
        <v>brak</v>
      </c>
      <c r="I5" s="16" t="str">
        <f t="shared" si="10"/>
        <v>brak</v>
      </c>
      <c r="J5" s="16" t="str">
        <f t="shared" si="10"/>
        <v>brak</v>
      </c>
      <c r="K5" s="16" t="str">
        <f t="shared" si="10"/>
        <v>brak</v>
      </c>
      <c r="L5" s="16" t="str">
        <f t="shared" si="10"/>
        <v>brak</v>
      </c>
      <c r="M5" s="16" t="str">
        <f t="shared" si="10"/>
        <v>brak</v>
      </c>
      <c r="N5" s="16" t="str">
        <f t="shared" si="10"/>
        <v>brak</v>
      </c>
      <c r="O5" s="16" t="str">
        <f t="shared" ref="O5:W5" si="11">IF(O4&gt;=75,"charakt.",IF(AND(O4&gt;0,O4&lt;=5),"unikatowa",IF(O4=0,"brak","")))</f>
        <v>charakt.</v>
      </c>
      <c r="P5" s="16" t="str">
        <f t="shared" si="11"/>
        <v>brak</v>
      </c>
      <c r="Q5" s="16" t="str">
        <f t="shared" si="11"/>
        <v>charakt.</v>
      </c>
      <c r="R5" s="16" t="str">
        <f t="shared" si="11"/>
        <v>charakt.</v>
      </c>
      <c r="S5" s="16" t="str">
        <f t="shared" si="11"/>
        <v>charakt.</v>
      </c>
      <c r="T5" s="16" t="str">
        <f t="shared" si="11"/>
        <v>brak</v>
      </c>
      <c r="U5" s="16" t="str">
        <f t="shared" si="11"/>
        <v>charakt.</v>
      </c>
      <c r="V5" s="16" t="str">
        <f t="shared" si="11"/>
        <v>charakt.</v>
      </c>
      <c r="W5" s="16" t="str">
        <f t="shared" si="11"/>
        <v>brak</v>
      </c>
      <c r="X5" s="16" t="str">
        <f t="shared" si="10"/>
        <v>charakt.</v>
      </c>
      <c r="Y5" s="16" t="str">
        <f t="shared" si="10"/>
        <v>charakt.</v>
      </c>
      <c r="Z5" s="16" t="str">
        <f t="shared" ref="Z5:BK5" si="12">IF(Z4&gt;=75,"charakt.",IF(AND(Z4&gt;0,Z4&lt;=5),"unikatowa",IF(Z4=0,"brak","")))</f>
        <v>brak</v>
      </c>
      <c r="AA5" s="16" t="str">
        <f t="shared" si="12"/>
        <v>brak</v>
      </c>
      <c r="AB5" s="16" t="str">
        <f t="shared" si="12"/>
        <v>brak</v>
      </c>
      <c r="AC5" s="16" t="str">
        <f t="shared" si="12"/>
        <v>brak</v>
      </c>
      <c r="AD5" s="16" t="str">
        <f t="shared" si="12"/>
        <v>brak</v>
      </c>
      <c r="AE5" s="16" t="str">
        <f t="shared" si="12"/>
        <v>brak</v>
      </c>
      <c r="AF5" s="16" t="str">
        <f t="shared" si="12"/>
        <v>brak</v>
      </c>
      <c r="AG5" s="16" t="str">
        <f t="shared" si="12"/>
        <v>brak</v>
      </c>
      <c r="AH5" s="16" t="str">
        <f t="shared" si="12"/>
        <v>brak</v>
      </c>
      <c r="AI5" s="16" t="str">
        <f t="shared" si="12"/>
        <v>brak</v>
      </c>
      <c r="AJ5" s="16" t="str">
        <f t="shared" si="12"/>
        <v>brak</v>
      </c>
      <c r="AK5" s="16" t="str">
        <f t="shared" ref="AK5" si="13">IF(AK4&gt;=75,"charakt.",IF(AND(AK4&gt;0,AK4&lt;=5),"unikatowa",IF(AK4=0,"brak","")))</f>
        <v>brak</v>
      </c>
      <c r="AL5" s="16" t="str">
        <f t="shared" si="12"/>
        <v>brak</v>
      </c>
      <c r="AM5" s="16" t="str">
        <f t="shared" si="12"/>
        <v>brak</v>
      </c>
      <c r="AN5" s="16" t="str">
        <f t="shared" si="12"/>
        <v>brak</v>
      </c>
      <c r="AO5" s="16" t="str">
        <f t="shared" ref="AO5:BJ5" si="14">IF(AO4&gt;=75,"charakt.",IF(AND(AO4&gt;0,AO4&lt;=5),"unikatowa",IF(AO4=0,"brak","")))</f>
        <v>brak</v>
      </c>
      <c r="AP5" s="16" t="str">
        <f t="shared" si="14"/>
        <v>brak</v>
      </c>
      <c r="AQ5" s="16" t="str">
        <f t="shared" si="14"/>
        <v>brak</v>
      </c>
      <c r="AR5" s="16" t="str">
        <f t="shared" si="14"/>
        <v>brak</v>
      </c>
      <c r="AS5" s="16" t="str">
        <f t="shared" si="14"/>
        <v>brak</v>
      </c>
      <c r="AT5" s="16" t="str">
        <f t="shared" si="14"/>
        <v>brak</v>
      </c>
      <c r="AU5" s="16" t="str">
        <f t="shared" si="14"/>
        <v>brak</v>
      </c>
      <c r="AV5" s="16" t="str">
        <f t="shared" si="14"/>
        <v>brak</v>
      </c>
      <c r="AW5" s="16" t="str">
        <f t="shared" si="14"/>
        <v>brak</v>
      </c>
      <c r="AX5" s="16" t="str">
        <f t="shared" si="14"/>
        <v>brak</v>
      </c>
      <c r="AY5" s="16" t="str">
        <f t="shared" si="14"/>
        <v>brak</v>
      </c>
      <c r="AZ5" s="16" t="str">
        <f t="shared" si="14"/>
        <v>brak</v>
      </c>
      <c r="BA5" s="16" t="str">
        <f t="shared" ref="BA5:BH5" si="15">IF(BA4&gt;=75,"charakt.",IF(AND(BA4&gt;0,BA4&lt;=5),"unikatowa",IF(BA4=0,"brak","")))</f>
        <v>brak</v>
      </c>
      <c r="BB5" s="16" t="str">
        <f t="shared" si="15"/>
        <v>brak</v>
      </c>
      <c r="BC5" s="16" t="str">
        <f t="shared" si="15"/>
        <v>brak</v>
      </c>
      <c r="BD5" s="16" t="str">
        <f t="shared" si="15"/>
        <v>brak</v>
      </c>
      <c r="BE5" s="16" t="str">
        <f t="shared" si="15"/>
        <v>brak</v>
      </c>
      <c r="BF5" s="16" t="str">
        <f t="shared" si="15"/>
        <v>brak</v>
      </c>
      <c r="BG5" s="16" t="str">
        <f t="shared" si="15"/>
        <v>brak</v>
      </c>
      <c r="BH5" s="16" t="str">
        <f t="shared" si="15"/>
        <v>brak</v>
      </c>
      <c r="BI5" s="16" t="str">
        <f t="shared" si="14"/>
        <v>brak</v>
      </c>
      <c r="BJ5" s="16" t="str">
        <f t="shared" si="14"/>
        <v>brak</v>
      </c>
      <c r="BK5" s="16" t="str">
        <f t="shared" si="12"/>
        <v>brak</v>
      </c>
      <c r="BL5" s="16" t="str">
        <f t="shared" ref="BL5:BM5" si="16">IF(BL4&gt;=75,"charakt.",IF(AND(BL4&gt;0,BL4&lt;=5),"unikatowa",IF(BL4=0,"brak","")))</f>
        <v>brak</v>
      </c>
      <c r="BM5" s="16" t="str">
        <f t="shared" si="16"/>
        <v>brak</v>
      </c>
      <c r="BN5" s="16" t="str">
        <f t="shared" ref="BN5" si="17">IF(BN4&gt;=75,"charakt.",IF(AND(BN4&gt;0,BN4&lt;=5),"unikatowa",IF(BN4=0,"brak","")))</f>
        <v>brak</v>
      </c>
      <c r="BO5" s="16" t="str">
        <f t="shared" ref="BO5" si="18">IF(BO4&gt;=75,"charakt.",IF(AND(BO4&gt;0,BO4&lt;=5),"unikatowa",IF(BO4=0,"brak","")))</f>
        <v>brak</v>
      </c>
      <c r="BP5" s="16" t="str">
        <f t="shared" si="10"/>
        <v>brak</v>
      </c>
    </row>
  </sheetData>
  <sheetProtection sheet="1" objects="1" scenarios="1" sort="0" autoFilter="0"/>
  <conditionalFormatting sqref="Q2:V2">
    <cfRule type="cellIs" dxfId="1" priority="46" operator="greaterThan">
      <formula>0</formula>
    </cfRule>
  </conditionalFormatting>
  <conditionalFormatting sqref="X2:BP2">
    <cfRule type="cellIs" dxfId="0" priority="1" operator="greaterThan">
      <formula>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C678D-788D-4D21-8372-26BA7C1B40C9}">
  <sheetPr codeName="Arkusz4"/>
  <dimension ref="A1:BQ5"/>
  <sheetViews>
    <sheetView workbookViewId="0">
      <pane xSplit="2" ySplit="1" topLeftCell="C2" activePane="bottomRight" state="frozen"/>
      <selection activeCell="P79" sqref="P79"/>
      <selection pane="topRight" activeCell="P79" sqref="P79"/>
      <selection pane="bottomLeft" activeCell="P79" sqref="P79"/>
      <selection pane="bottomRight" activeCell="Z2" sqref="Z2"/>
    </sheetView>
  </sheetViews>
  <sheetFormatPr defaultRowHeight="15" x14ac:dyDescent="0.25"/>
  <cols>
    <col min="1" max="1" width="18.140625" customWidth="1"/>
    <col min="2" max="2" width="9.42578125" customWidth="1"/>
    <col min="3" max="68" width="11.42578125" customWidth="1"/>
    <col min="69" max="69" width="16.42578125" customWidth="1"/>
  </cols>
  <sheetData>
    <row r="1" spans="1:69" x14ac:dyDescent="0.25">
      <c r="A1" s="4" t="s">
        <v>0</v>
      </c>
      <c r="B1" s="4" t="s">
        <v>47</v>
      </c>
      <c r="C1" s="4" t="s">
        <v>43</v>
      </c>
      <c r="D1" s="4" t="s">
        <v>42</v>
      </c>
      <c r="E1" s="4" t="s">
        <v>44</v>
      </c>
      <c r="F1" s="4" t="s">
        <v>45</v>
      </c>
      <c r="G1" s="4" t="s">
        <v>46</v>
      </c>
      <c r="H1" s="4" t="s">
        <v>868</v>
      </c>
      <c r="I1" s="4" t="s">
        <v>869</v>
      </c>
      <c r="J1" s="4" t="s">
        <v>870</v>
      </c>
      <c r="K1" s="4" t="s">
        <v>871</v>
      </c>
      <c r="L1" s="4" t="s">
        <v>872</v>
      </c>
      <c r="M1" s="4" t="s">
        <v>873</v>
      </c>
      <c r="N1" s="4" t="s">
        <v>874</v>
      </c>
      <c r="O1" s="4" t="s">
        <v>875</v>
      </c>
      <c r="P1" s="4" t="s">
        <v>876</v>
      </c>
      <c r="Q1" s="4" t="s">
        <v>877</v>
      </c>
      <c r="R1" s="4" t="s">
        <v>878</v>
      </c>
      <c r="S1" s="4" t="s">
        <v>879</v>
      </c>
      <c r="T1" s="4" t="s">
        <v>880</v>
      </c>
      <c r="U1" s="4" t="s">
        <v>881</v>
      </c>
      <c r="V1" s="4" t="s">
        <v>882</v>
      </c>
      <c r="W1" s="4" t="s">
        <v>883</v>
      </c>
      <c r="X1" s="4" t="s">
        <v>884</v>
      </c>
      <c r="Y1" s="4" t="s">
        <v>885</v>
      </c>
      <c r="Z1" s="4" t="s">
        <v>886</v>
      </c>
      <c r="AA1" s="4" t="s">
        <v>887</v>
      </c>
      <c r="AB1" s="4" t="s">
        <v>888</v>
      </c>
      <c r="AC1" s="4" t="s">
        <v>889</v>
      </c>
      <c r="AD1" s="4" t="s">
        <v>890</v>
      </c>
      <c r="AE1" s="4" t="s">
        <v>891</v>
      </c>
      <c r="AF1" s="4" t="s">
        <v>892</v>
      </c>
      <c r="AG1" s="4" t="s">
        <v>893</v>
      </c>
      <c r="AH1" s="4" t="s">
        <v>894</v>
      </c>
      <c r="AI1" s="4" t="s">
        <v>895</v>
      </c>
      <c r="AJ1" s="4" t="s">
        <v>896</v>
      </c>
      <c r="AK1" s="4" t="s">
        <v>927</v>
      </c>
      <c r="AL1" s="4" t="s">
        <v>897</v>
      </c>
      <c r="AM1" s="4" t="s">
        <v>898</v>
      </c>
      <c r="AN1" s="4" t="s">
        <v>899</v>
      </c>
      <c r="AO1" s="4" t="s">
        <v>900</v>
      </c>
      <c r="AP1" s="4" t="s">
        <v>901</v>
      </c>
      <c r="AQ1" s="4" t="s">
        <v>902</v>
      </c>
      <c r="AR1" s="4" t="s">
        <v>903</v>
      </c>
      <c r="AS1" s="4" t="s">
        <v>904</v>
      </c>
      <c r="AT1" s="4" t="s">
        <v>905</v>
      </c>
      <c r="AU1" s="4" t="s">
        <v>906</v>
      </c>
      <c r="AV1" s="4" t="s">
        <v>907</v>
      </c>
      <c r="AW1" s="4" t="s">
        <v>908</v>
      </c>
      <c r="AX1" s="4" t="s">
        <v>909</v>
      </c>
      <c r="AY1" s="4" t="s">
        <v>910</v>
      </c>
      <c r="AZ1" s="4" t="s">
        <v>911</v>
      </c>
      <c r="BA1" s="4" t="s">
        <v>912</v>
      </c>
      <c r="BB1" s="4" t="s">
        <v>913</v>
      </c>
      <c r="BC1" s="4" t="s">
        <v>914</v>
      </c>
      <c r="BD1" s="4" t="s">
        <v>915</v>
      </c>
      <c r="BE1" s="4" t="s">
        <v>916</v>
      </c>
      <c r="BF1" s="4" t="s">
        <v>917</v>
      </c>
      <c r="BG1" s="4" t="s">
        <v>918</v>
      </c>
      <c r="BH1" s="4" t="s">
        <v>919</v>
      </c>
      <c r="BI1" s="4" t="s">
        <v>920</v>
      </c>
      <c r="BJ1" s="4" t="s">
        <v>921</v>
      </c>
      <c r="BK1" s="4" t="s">
        <v>922</v>
      </c>
      <c r="BL1" s="4" t="s">
        <v>923</v>
      </c>
      <c r="BM1" s="4" t="s">
        <v>924</v>
      </c>
      <c r="BN1" s="4" t="s">
        <v>928</v>
      </c>
      <c r="BO1" s="4" t="s">
        <v>925</v>
      </c>
      <c r="BP1" s="4" t="s">
        <v>926</v>
      </c>
    </row>
    <row r="2" spans="1:69" x14ac:dyDescent="0.25">
      <c r="A2" s="1" t="s">
        <v>66</v>
      </c>
      <c r="B2" s="1" t="s">
        <v>67</v>
      </c>
      <c r="C2" s="9">
        <v>40.589198036006543</v>
      </c>
      <c r="D2" s="9">
        <v>59.410801963993457</v>
      </c>
      <c r="E2" s="3">
        <v>5</v>
      </c>
      <c r="F2" s="12">
        <v>0</v>
      </c>
      <c r="G2" s="12">
        <v>0</v>
      </c>
      <c r="H2" s="2">
        <v>0</v>
      </c>
      <c r="I2" s="8">
        <v>0</v>
      </c>
      <c r="J2" s="47">
        <v>2.5641025641025639</v>
      </c>
      <c r="K2" s="47">
        <v>61.320240043644304</v>
      </c>
      <c r="L2" s="47">
        <v>21.549372613202404</v>
      </c>
      <c r="M2" s="47">
        <v>100</v>
      </c>
      <c r="N2" s="9">
        <v>0.18439716312056739</v>
      </c>
      <c r="O2" s="47">
        <v>4.8728859792689585</v>
      </c>
      <c r="P2" s="8">
        <v>0</v>
      </c>
      <c r="Q2" s="12">
        <v>91.271140207310424</v>
      </c>
      <c r="R2" s="12">
        <v>0</v>
      </c>
      <c r="S2" s="12">
        <v>4.0370976541189307</v>
      </c>
      <c r="T2" s="12">
        <v>0</v>
      </c>
      <c r="U2" s="12">
        <v>3.6552100381887618</v>
      </c>
      <c r="V2" s="12">
        <v>0.49099836333878888</v>
      </c>
      <c r="W2" s="47">
        <v>15.548281505728312</v>
      </c>
      <c r="X2" s="12">
        <v>0.54555373704309873</v>
      </c>
      <c r="Y2" s="12">
        <v>0.97787607266251841</v>
      </c>
      <c r="Z2" s="8">
        <v>0</v>
      </c>
      <c r="AA2" s="8">
        <v>0</v>
      </c>
      <c r="AB2" s="8">
        <v>0</v>
      </c>
      <c r="AC2" s="8">
        <v>0</v>
      </c>
      <c r="AD2" s="12">
        <v>0</v>
      </c>
      <c r="AE2" s="12">
        <v>0</v>
      </c>
      <c r="AF2" s="8">
        <v>0</v>
      </c>
      <c r="AG2" s="8">
        <v>0</v>
      </c>
      <c r="AH2" s="12">
        <v>0</v>
      </c>
      <c r="AI2" s="12">
        <v>0</v>
      </c>
      <c r="AJ2" s="8">
        <v>0</v>
      </c>
      <c r="AK2" s="8">
        <v>0</v>
      </c>
      <c r="AL2" s="8">
        <v>0</v>
      </c>
      <c r="AM2" s="8">
        <v>0</v>
      </c>
      <c r="AN2" s="12">
        <v>0</v>
      </c>
      <c r="AO2" s="8">
        <v>0</v>
      </c>
      <c r="AP2" s="8">
        <v>0</v>
      </c>
      <c r="AQ2" s="8">
        <v>0</v>
      </c>
      <c r="AR2" s="53">
        <v>0</v>
      </c>
      <c r="AS2" s="53">
        <v>0</v>
      </c>
      <c r="AT2" s="12">
        <v>0</v>
      </c>
      <c r="AU2" s="12">
        <v>0</v>
      </c>
      <c r="AV2" s="8">
        <v>0</v>
      </c>
      <c r="AW2" s="8">
        <v>0</v>
      </c>
      <c r="AX2" s="8">
        <v>0</v>
      </c>
      <c r="AY2" s="12">
        <v>0</v>
      </c>
      <c r="AZ2" s="12">
        <v>0</v>
      </c>
      <c r="BA2" s="8">
        <v>0</v>
      </c>
      <c r="BB2" s="8">
        <v>0</v>
      </c>
      <c r="BC2" s="12">
        <v>0</v>
      </c>
      <c r="BD2" s="8">
        <v>0</v>
      </c>
      <c r="BE2" s="8">
        <v>0</v>
      </c>
      <c r="BF2" s="8">
        <v>0</v>
      </c>
      <c r="BG2" s="53">
        <v>0</v>
      </c>
      <c r="BH2" s="12">
        <v>0</v>
      </c>
      <c r="BI2" s="12">
        <v>0</v>
      </c>
      <c r="BJ2" s="8">
        <v>0</v>
      </c>
      <c r="BK2" s="12">
        <v>0</v>
      </c>
      <c r="BL2" s="8">
        <v>0</v>
      </c>
      <c r="BM2" s="12">
        <v>0</v>
      </c>
      <c r="BN2" s="12">
        <v>0</v>
      </c>
      <c r="BO2" s="8">
        <v>0</v>
      </c>
      <c r="BP2" s="12">
        <v>0</v>
      </c>
    </row>
    <row r="3" spans="1:69" x14ac:dyDescent="0.25">
      <c r="A3" s="6" t="s">
        <v>48</v>
      </c>
      <c r="B3" s="22">
        <f>COUNT(C2:C2)</f>
        <v>1</v>
      </c>
      <c r="C3" s="30">
        <v>1</v>
      </c>
      <c r="D3" s="31">
        <v>1</v>
      </c>
      <c r="E3" s="31">
        <v>1</v>
      </c>
      <c r="F3" s="31">
        <v>0</v>
      </c>
      <c r="G3" s="31">
        <v>0</v>
      </c>
      <c r="H3" s="31">
        <v>0</v>
      </c>
      <c r="I3" s="31">
        <v>0</v>
      </c>
      <c r="J3" s="31">
        <v>1</v>
      </c>
      <c r="K3" s="31">
        <v>1</v>
      </c>
      <c r="L3" s="31">
        <v>1</v>
      </c>
      <c r="M3" s="31">
        <v>1</v>
      </c>
      <c r="N3" s="31">
        <v>1</v>
      </c>
      <c r="O3" s="31">
        <v>1</v>
      </c>
      <c r="P3" s="31">
        <v>0</v>
      </c>
      <c r="Q3" s="30">
        <v>1</v>
      </c>
      <c r="R3" s="31">
        <v>0</v>
      </c>
      <c r="S3" s="31">
        <v>1</v>
      </c>
      <c r="T3" s="31">
        <v>0</v>
      </c>
      <c r="U3" s="31">
        <v>1</v>
      </c>
      <c r="V3" s="31">
        <v>1</v>
      </c>
      <c r="W3" s="31">
        <v>1</v>
      </c>
      <c r="X3" s="31">
        <v>1</v>
      </c>
      <c r="Y3" s="31">
        <v>1</v>
      </c>
      <c r="Z3" s="31">
        <v>0</v>
      </c>
      <c r="AA3" s="31">
        <v>0</v>
      </c>
      <c r="AB3" s="31">
        <v>0</v>
      </c>
      <c r="AC3" s="31">
        <v>0</v>
      </c>
      <c r="AD3" s="31">
        <v>0</v>
      </c>
      <c r="AE3" s="31">
        <v>0</v>
      </c>
      <c r="AF3" s="28">
        <v>0</v>
      </c>
      <c r="AG3" s="29">
        <v>0</v>
      </c>
      <c r="AH3" s="29">
        <v>0</v>
      </c>
      <c r="AI3" s="29">
        <v>0</v>
      </c>
      <c r="AJ3" s="29">
        <v>0</v>
      </c>
      <c r="AK3" s="29">
        <v>0</v>
      </c>
      <c r="AL3" s="29">
        <v>0</v>
      </c>
      <c r="AM3" s="29">
        <v>0</v>
      </c>
      <c r="AN3" s="29">
        <v>0</v>
      </c>
      <c r="AO3" s="29">
        <v>0</v>
      </c>
      <c r="AP3" s="29">
        <v>0</v>
      </c>
      <c r="AQ3" s="29">
        <v>0</v>
      </c>
      <c r="AR3" s="29">
        <v>0</v>
      </c>
      <c r="AS3" s="29">
        <v>0</v>
      </c>
      <c r="AT3" s="29">
        <v>0</v>
      </c>
      <c r="AU3" s="29">
        <v>0</v>
      </c>
      <c r="AV3" s="29">
        <v>0</v>
      </c>
      <c r="AW3" s="29">
        <v>0</v>
      </c>
      <c r="AX3" s="29">
        <v>0</v>
      </c>
      <c r="AY3" s="29">
        <v>0</v>
      </c>
      <c r="AZ3" s="29">
        <v>0</v>
      </c>
      <c r="BA3" s="29">
        <v>0</v>
      </c>
      <c r="BB3" s="29">
        <v>0</v>
      </c>
      <c r="BC3" s="29">
        <v>0</v>
      </c>
      <c r="BD3" s="30">
        <v>0</v>
      </c>
      <c r="BE3" s="30">
        <v>0</v>
      </c>
      <c r="BF3" s="30">
        <v>0</v>
      </c>
      <c r="BG3" s="30">
        <v>0</v>
      </c>
      <c r="BH3" s="30">
        <v>0</v>
      </c>
      <c r="BI3" s="30">
        <v>0</v>
      </c>
      <c r="BJ3" s="29">
        <v>0</v>
      </c>
      <c r="BK3" s="31">
        <v>0</v>
      </c>
      <c r="BL3" s="31">
        <v>0</v>
      </c>
      <c r="BM3" s="31">
        <v>0</v>
      </c>
      <c r="BN3" s="31">
        <v>0</v>
      </c>
      <c r="BO3" s="31">
        <v>0</v>
      </c>
      <c r="BP3" s="31">
        <v>0</v>
      </c>
      <c r="BQ3" t="s">
        <v>867</v>
      </c>
    </row>
    <row r="4" spans="1:69" x14ac:dyDescent="0.25">
      <c r="A4" s="6" t="s">
        <v>49</v>
      </c>
      <c r="C4" s="23">
        <f>C3/$B3*100</f>
        <v>100</v>
      </c>
      <c r="D4" s="23">
        <f t="shared" ref="D4:BP4" si="0">D3/$B3*100</f>
        <v>100</v>
      </c>
      <c r="E4" s="23">
        <f t="shared" si="0"/>
        <v>100</v>
      </c>
      <c r="F4" s="32">
        <f t="shared" si="0"/>
        <v>0</v>
      </c>
      <c r="G4" s="32">
        <f t="shared" si="0"/>
        <v>0</v>
      </c>
      <c r="H4" s="32">
        <f t="shared" si="0"/>
        <v>0</v>
      </c>
      <c r="I4" s="32">
        <f t="shared" si="0"/>
        <v>0</v>
      </c>
      <c r="J4" s="23">
        <f t="shared" si="0"/>
        <v>100</v>
      </c>
      <c r="K4" s="23">
        <f t="shared" si="0"/>
        <v>100</v>
      </c>
      <c r="L4" s="23">
        <f t="shared" si="0"/>
        <v>100</v>
      </c>
      <c r="M4" s="23">
        <f t="shared" si="0"/>
        <v>100</v>
      </c>
      <c r="N4" s="23">
        <f t="shared" si="0"/>
        <v>100</v>
      </c>
      <c r="O4" s="23">
        <f t="shared" si="0"/>
        <v>100</v>
      </c>
      <c r="P4" s="32">
        <f t="shared" si="0"/>
        <v>0</v>
      </c>
      <c r="Q4" s="23">
        <f t="shared" si="0"/>
        <v>100</v>
      </c>
      <c r="R4" s="32">
        <f t="shared" ref="R4:W4" si="1">R3/$B3*100</f>
        <v>0</v>
      </c>
      <c r="S4" s="23">
        <f t="shared" si="1"/>
        <v>100</v>
      </c>
      <c r="T4" s="32">
        <f t="shared" si="1"/>
        <v>0</v>
      </c>
      <c r="U4" s="23">
        <f t="shared" si="1"/>
        <v>100</v>
      </c>
      <c r="V4" s="23">
        <f t="shared" si="1"/>
        <v>100</v>
      </c>
      <c r="W4" s="23">
        <f t="shared" si="1"/>
        <v>100</v>
      </c>
      <c r="X4" s="23">
        <f t="shared" si="0"/>
        <v>100</v>
      </c>
      <c r="Y4" s="23">
        <f t="shared" si="0"/>
        <v>100</v>
      </c>
      <c r="Z4" s="32">
        <f t="shared" ref="Z4:BK4" si="2">Z3/$B3*100</f>
        <v>0</v>
      </c>
      <c r="AA4" s="32">
        <f t="shared" si="2"/>
        <v>0</v>
      </c>
      <c r="AB4" s="32">
        <f t="shared" si="2"/>
        <v>0</v>
      </c>
      <c r="AC4" s="32">
        <f t="shared" si="2"/>
        <v>0</v>
      </c>
      <c r="AD4" s="32">
        <f t="shared" si="2"/>
        <v>0</v>
      </c>
      <c r="AE4" s="32">
        <f t="shared" si="2"/>
        <v>0</v>
      </c>
      <c r="AF4" s="32">
        <f t="shared" si="2"/>
        <v>0</v>
      </c>
      <c r="AG4" s="32">
        <f t="shared" si="2"/>
        <v>0</v>
      </c>
      <c r="AH4" s="32">
        <f t="shared" si="2"/>
        <v>0</v>
      </c>
      <c r="AI4" s="32">
        <f t="shared" si="2"/>
        <v>0</v>
      </c>
      <c r="AJ4" s="32">
        <f t="shared" si="2"/>
        <v>0</v>
      </c>
      <c r="AK4" s="32">
        <f t="shared" ref="AK4" si="3">AK3/$B3*100</f>
        <v>0</v>
      </c>
      <c r="AL4" s="32">
        <f t="shared" si="2"/>
        <v>0</v>
      </c>
      <c r="AM4" s="32">
        <f t="shared" si="2"/>
        <v>0</v>
      </c>
      <c r="AN4" s="32">
        <f t="shared" si="2"/>
        <v>0</v>
      </c>
      <c r="AO4" s="32">
        <f t="shared" ref="AO4:AZ4" si="4">AO3/$B3*100</f>
        <v>0</v>
      </c>
      <c r="AP4" s="32">
        <f t="shared" si="4"/>
        <v>0</v>
      </c>
      <c r="AQ4" s="32">
        <f t="shared" si="4"/>
        <v>0</v>
      </c>
      <c r="AR4" s="32">
        <f t="shared" si="4"/>
        <v>0</v>
      </c>
      <c r="AS4" s="32">
        <f t="shared" si="4"/>
        <v>0</v>
      </c>
      <c r="AT4" s="32">
        <f t="shared" si="4"/>
        <v>0</v>
      </c>
      <c r="AU4" s="32">
        <f t="shared" si="4"/>
        <v>0</v>
      </c>
      <c r="AV4" s="32">
        <f t="shared" si="4"/>
        <v>0</v>
      </c>
      <c r="AW4" s="32">
        <f t="shared" si="4"/>
        <v>0</v>
      </c>
      <c r="AX4" s="32">
        <f t="shared" si="4"/>
        <v>0</v>
      </c>
      <c r="AY4" s="32">
        <f t="shared" si="4"/>
        <v>0</v>
      </c>
      <c r="AZ4" s="32">
        <f t="shared" si="4"/>
        <v>0</v>
      </c>
      <c r="BA4" s="32">
        <f t="shared" ref="BA4:BC4" si="5">BA3/$B3*100</f>
        <v>0</v>
      </c>
      <c r="BB4" s="32">
        <f t="shared" si="5"/>
        <v>0</v>
      </c>
      <c r="BC4" s="32">
        <f t="shared" si="5"/>
        <v>0</v>
      </c>
      <c r="BD4" s="32">
        <f t="shared" ref="BD4:BI4" si="6">BD3/$B3*100</f>
        <v>0</v>
      </c>
      <c r="BE4" s="32">
        <f t="shared" si="6"/>
        <v>0</v>
      </c>
      <c r="BF4" s="32">
        <f t="shared" si="6"/>
        <v>0</v>
      </c>
      <c r="BG4" s="32">
        <f t="shared" si="6"/>
        <v>0</v>
      </c>
      <c r="BH4" s="32">
        <f t="shared" si="6"/>
        <v>0</v>
      </c>
      <c r="BI4" s="32">
        <f t="shared" si="6"/>
        <v>0</v>
      </c>
      <c r="BJ4" s="32">
        <f t="shared" ref="BJ4" si="7">BJ3/$B3*100</f>
        <v>0</v>
      </c>
      <c r="BK4" s="32">
        <f t="shared" si="2"/>
        <v>0</v>
      </c>
      <c r="BL4" s="32">
        <f t="shared" ref="BL4:BM4" si="8">BL3/$B3*100</f>
        <v>0</v>
      </c>
      <c r="BM4" s="32">
        <f t="shared" si="8"/>
        <v>0</v>
      </c>
      <c r="BN4" s="32">
        <f t="shared" ref="BN4" si="9">BN3/$B3*100</f>
        <v>0</v>
      </c>
      <c r="BO4" s="32">
        <f t="shared" ref="BO4" si="10">BO3/$B3*100</f>
        <v>0</v>
      </c>
      <c r="BP4" s="32">
        <f t="shared" si="0"/>
        <v>0</v>
      </c>
    </row>
    <row r="5" spans="1:69" x14ac:dyDescent="0.25">
      <c r="C5" s="16" t="str">
        <f>IF(C4&gt;=75,"charakt.",IF(AND(C4&gt;0,C4&lt;=5),"unikatowa",IF(C4=0,"brak","")))</f>
        <v>charakt.</v>
      </c>
      <c r="D5" s="16" t="str">
        <f t="shared" ref="D5:BP5" si="11">IF(D4&gt;=75,"charakt.",IF(AND(D4&gt;0,D4&lt;=5),"unikatowa",IF(D4=0,"brak","")))</f>
        <v>charakt.</v>
      </c>
      <c r="E5" s="16" t="str">
        <f t="shared" si="11"/>
        <v>charakt.</v>
      </c>
      <c r="F5" s="16" t="str">
        <f t="shared" si="11"/>
        <v>brak</v>
      </c>
      <c r="G5" s="16" t="str">
        <f t="shared" si="11"/>
        <v>brak</v>
      </c>
      <c r="H5" s="16" t="str">
        <f t="shared" si="11"/>
        <v>brak</v>
      </c>
      <c r="I5" s="16" t="str">
        <f t="shared" si="11"/>
        <v>brak</v>
      </c>
      <c r="J5" s="16" t="str">
        <f t="shared" si="11"/>
        <v>charakt.</v>
      </c>
      <c r="K5" s="16" t="str">
        <f t="shared" si="11"/>
        <v>charakt.</v>
      </c>
      <c r="L5" s="16" t="str">
        <f t="shared" si="11"/>
        <v>charakt.</v>
      </c>
      <c r="M5" s="16" t="str">
        <f t="shared" si="11"/>
        <v>charakt.</v>
      </c>
      <c r="N5" s="16" t="str">
        <f t="shared" si="11"/>
        <v>charakt.</v>
      </c>
      <c r="O5" s="16" t="str">
        <f t="shared" si="11"/>
        <v>charakt.</v>
      </c>
      <c r="P5" s="16" t="str">
        <f t="shared" si="11"/>
        <v>brak</v>
      </c>
      <c r="Q5" s="16" t="str">
        <f t="shared" si="11"/>
        <v>charakt.</v>
      </c>
      <c r="R5" s="16" t="str">
        <f t="shared" ref="R5:W5" si="12">IF(R4&gt;=75,"charakt.",IF(AND(R4&gt;0,R4&lt;=5),"unikatowa",IF(R4=0,"brak","")))</f>
        <v>brak</v>
      </c>
      <c r="S5" s="16" t="str">
        <f t="shared" si="12"/>
        <v>charakt.</v>
      </c>
      <c r="T5" s="16" t="str">
        <f t="shared" si="12"/>
        <v>brak</v>
      </c>
      <c r="U5" s="16" t="str">
        <f t="shared" si="12"/>
        <v>charakt.</v>
      </c>
      <c r="V5" s="16" t="str">
        <f t="shared" si="12"/>
        <v>charakt.</v>
      </c>
      <c r="W5" s="16" t="str">
        <f t="shared" si="12"/>
        <v>charakt.</v>
      </c>
      <c r="X5" s="16" t="str">
        <f t="shared" si="11"/>
        <v>charakt.</v>
      </c>
      <c r="Y5" s="16" t="str">
        <f t="shared" si="11"/>
        <v>charakt.</v>
      </c>
      <c r="Z5" s="16" t="str">
        <f t="shared" ref="Z5:BK5" si="13">IF(Z4&gt;=75,"charakt.",IF(AND(Z4&gt;0,Z4&lt;=5),"unikatowa",IF(Z4=0,"brak","")))</f>
        <v>brak</v>
      </c>
      <c r="AA5" s="16" t="str">
        <f t="shared" si="13"/>
        <v>brak</v>
      </c>
      <c r="AB5" s="16" t="str">
        <f t="shared" si="13"/>
        <v>brak</v>
      </c>
      <c r="AC5" s="16" t="str">
        <f t="shared" si="13"/>
        <v>brak</v>
      </c>
      <c r="AD5" s="16" t="str">
        <f t="shared" si="13"/>
        <v>brak</v>
      </c>
      <c r="AE5" s="16" t="str">
        <f t="shared" si="13"/>
        <v>brak</v>
      </c>
      <c r="AF5" s="16" t="str">
        <f t="shared" si="13"/>
        <v>brak</v>
      </c>
      <c r="AG5" s="16" t="str">
        <f t="shared" si="13"/>
        <v>brak</v>
      </c>
      <c r="AH5" s="16" t="str">
        <f t="shared" si="13"/>
        <v>brak</v>
      </c>
      <c r="AI5" s="16" t="str">
        <f t="shared" si="13"/>
        <v>brak</v>
      </c>
      <c r="AJ5" s="16" t="str">
        <f t="shared" si="13"/>
        <v>brak</v>
      </c>
      <c r="AK5" s="16" t="str">
        <f t="shared" ref="AK5" si="14">IF(AK4&gt;=75,"charakt.",IF(AND(AK4&gt;0,AK4&lt;=5),"unikatowa",IF(AK4=0,"brak","")))</f>
        <v>brak</v>
      </c>
      <c r="AL5" s="16" t="str">
        <f t="shared" si="13"/>
        <v>brak</v>
      </c>
      <c r="AM5" s="16" t="str">
        <f t="shared" si="13"/>
        <v>brak</v>
      </c>
      <c r="AN5" s="16" t="str">
        <f t="shared" si="13"/>
        <v>brak</v>
      </c>
      <c r="AO5" s="16" t="str">
        <f t="shared" ref="AO5:AZ5" si="15">IF(AO4&gt;=75,"charakt.",IF(AND(AO4&gt;0,AO4&lt;=5),"unikatowa",IF(AO4=0,"brak","")))</f>
        <v>brak</v>
      </c>
      <c r="AP5" s="16" t="str">
        <f t="shared" si="15"/>
        <v>brak</v>
      </c>
      <c r="AQ5" s="16" t="str">
        <f t="shared" si="15"/>
        <v>brak</v>
      </c>
      <c r="AR5" s="16" t="str">
        <f t="shared" si="15"/>
        <v>brak</v>
      </c>
      <c r="AS5" s="16" t="str">
        <f t="shared" si="15"/>
        <v>brak</v>
      </c>
      <c r="AT5" s="16" t="str">
        <f t="shared" si="15"/>
        <v>brak</v>
      </c>
      <c r="AU5" s="16" t="str">
        <f t="shared" si="15"/>
        <v>brak</v>
      </c>
      <c r="AV5" s="16" t="str">
        <f t="shared" si="15"/>
        <v>brak</v>
      </c>
      <c r="AW5" s="16" t="str">
        <f t="shared" si="15"/>
        <v>brak</v>
      </c>
      <c r="AX5" s="16" t="str">
        <f t="shared" si="15"/>
        <v>brak</v>
      </c>
      <c r="AY5" s="16" t="str">
        <f t="shared" si="15"/>
        <v>brak</v>
      </c>
      <c r="AZ5" s="16" t="str">
        <f t="shared" si="15"/>
        <v>brak</v>
      </c>
      <c r="BA5" s="16" t="str">
        <f t="shared" ref="BA5:BH5" si="16">IF(BA4&gt;=75,"charakt.",IF(AND(BA4&gt;0,BA4&lt;=5),"unikatowa",IF(BA4=0,"brak","")))</f>
        <v>brak</v>
      </c>
      <c r="BB5" s="16" t="str">
        <f t="shared" si="16"/>
        <v>brak</v>
      </c>
      <c r="BC5" s="16" t="str">
        <f t="shared" si="16"/>
        <v>brak</v>
      </c>
      <c r="BD5" s="16" t="str">
        <f t="shared" si="16"/>
        <v>brak</v>
      </c>
      <c r="BE5" s="16" t="str">
        <f t="shared" si="16"/>
        <v>brak</v>
      </c>
      <c r="BF5" s="16" t="str">
        <f t="shared" si="16"/>
        <v>brak</v>
      </c>
      <c r="BG5" s="16" t="str">
        <f t="shared" si="16"/>
        <v>brak</v>
      </c>
      <c r="BH5" s="16" t="str">
        <f t="shared" si="16"/>
        <v>brak</v>
      </c>
      <c r="BI5" s="16" t="str">
        <f t="shared" ref="BI5:BJ5" si="17">IF(BI4&gt;=75,"charakt.",IF(AND(BI4&gt;0,BI4&lt;=5),"unikatowa",IF(BI4=0,"brak","")))</f>
        <v>brak</v>
      </c>
      <c r="BJ5" s="16" t="str">
        <f t="shared" si="17"/>
        <v>brak</v>
      </c>
      <c r="BK5" s="16" t="str">
        <f t="shared" si="13"/>
        <v>brak</v>
      </c>
      <c r="BL5" s="16" t="str">
        <f t="shared" ref="BL5:BM5" si="18">IF(BL4&gt;=75,"charakt.",IF(AND(BL4&gt;0,BL4&lt;=5),"unikatowa",IF(BL4=0,"brak","")))</f>
        <v>brak</v>
      </c>
      <c r="BM5" s="16" t="str">
        <f t="shared" si="18"/>
        <v>brak</v>
      </c>
      <c r="BN5" s="16" t="str">
        <f t="shared" ref="BN5" si="19">IF(BN4&gt;=75,"charakt.",IF(AND(BN4&gt;0,BN4&lt;=5),"unikatowa",IF(BN4=0,"brak","")))</f>
        <v>brak</v>
      </c>
      <c r="BO5" s="16" t="str">
        <f t="shared" ref="BO5" si="20">IF(BO4&gt;=75,"charakt.",IF(AND(BO4&gt;0,BO4&lt;=5),"unikatowa",IF(BO4=0,"brak","")))</f>
        <v>brak</v>
      </c>
      <c r="BP5" s="16" t="str">
        <f t="shared" si="11"/>
        <v>brak</v>
      </c>
    </row>
  </sheetData>
  <sheetProtection sheet="1" objects="1" scenarios="1" sort="0" autoFilter="0"/>
  <conditionalFormatting sqref="Q2:V2">
    <cfRule type="cellIs" dxfId="156" priority="42" operator="greaterThan">
      <formula>0</formula>
    </cfRule>
  </conditionalFormatting>
  <conditionalFormatting sqref="X2:AG2">
    <cfRule type="cellIs" dxfId="155" priority="31" operator="greaterThan">
      <formula>0</formula>
    </cfRule>
  </conditionalFormatting>
  <conditionalFormatting sqref="AI2:BO2">
    <cfRule type="cellIs" dxfId="154" priority="1" operator="greater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FBBDCA-5588-46D3-B284-70A28DCC9FB7}">
  <sheetPr codeName="Arkusz5"/>
  <dimension ref="A1:BQ47"/>
  <sheetViews>
    <sheetView workbookViewId="0">
      <pane xSplit="2" ySplit="1" topLeftCell="C2" activePane="bottomRight" state="frozen"/>
      <selection activeCell="P79" sqref="P79"/>
      <selection pane="topRight" activeCell="P79" sqref="P79"/>
      <selection pane="bottomLeft" activeCell="P79" sqref="P79"/>
      <selection pane="bottomRight" activeCell="A41" sqref="A41:XFD41"/>
    </sheetView>
  </sheetViews>
  <sheetFormatPr defaultRowHeight="15" x14ac:dyDescent="0.25"/>
  <cols>
    <col min="1" max="1" width="18.140625" customWidth="1"/>
    <col min="2" max="2" width="9.42578125" customWidth="1"/>
    <col min="3" max="68" width="11.42578125" customWidth="1"/>
    <col min="69" max="69" width="18.140625" customWidth="1"/>
  </cols>
  <sheetData>
    <row r="1" spans="1:68" x14ac:dyDescent="0.25">
      <c r="A1" s="4" t="s">
        <v>0</v>
      </c>
      <c r="B1" s="4" t="s">
        <v>47</v>
      </c>
      <c r="C1" s="4" t="s">
        <v>43</v>
      </c>
      <c r="D1" s="4" t="s">
        <v>42</v>
      </c>
      <c r="E1" s="4" t="s">
        <v>44</v>
      </c>
      <c r="F1" s="4" t="s">
        <v>45</v>
      </c>
      <c r="G1" s="4" t="s">
        <v>46</v>
      </c>
      <c r="H1" s="4" t="s">
        <v>868</v>
      </c>
      <c r="I1" s="4" t="s">
        <v>869</v>
      </c>
      <c r="J1" s="4" t="s">
        <v>870</v>
      </c>
      <c r="K1" s="4" t="s">
        <v>871</v>
      </c>
      <c r="L1" s="4" t="s">
        <v>872</v>
      </c>
      <c r="M1" s="4" t="s">
        <v>873</v>
      </c>
      <c r="N1" s="4" t="s">
        <v>874</v>
      </c>
      <c r="O1" s="4" t="s">
        <v>875</v>
      </c>
      <c r="P1" s="4" t="s">
        <v>876</v>
      </c>
      <c r="Q1" s="4" t="s">
        <v>877</v>
      </c>
      <c r="R1" s="4" t="s">
        <v>878</v>
      </c>
      <c r="S1" s="4" t="s">
        <v>879</v>
      </c>
      <c r="T1" s="4" t="s">
        <v>880</v>
      </c>
      <c r="U1" s="4" t="s">
        <v>881</v>
      </c>
      <c r="V1" s="4" t="s">
        <v>882</v>
      </c>
      <c r="W1" s="4" t="s">
        <v>883</v>
      </c>
      <c r="X1" s="4" t="s">
        <v>884</v>
      </c>
      <c r="Y1" s="4" t="s">
        <v>885</v>
      </c>
      <c r="Z1" s="4" t="s">
        <v>886</v>
      </c>
      <c r="AA1" s="4" t="s">
        <v>887</v>
      </c>
      <c r="AB1" s="4" t="s">
        <v>888</v>
      </c>
      <c r="AC1" s="4" t="s">
        <v>889</v>
      </c>
      <c r="AD1" s="4" t="s">
        <v>890</v>
      </c>
      <c r="AE1" s="4" t="s">
        <v>891</v>
      </c>
      <c r="AF1" s="4" t="s">
        <v>892</v>
      </c>
      <c r="AG1" s="4" t="s">
        <v>893</v>
      </c>
      <c r="AH1" s="4" t="s">
        <v>894</v>
      </c>
      <c r="AI1" s="4" t="s">
        <v>895</v>
      </c>
      <c r="AJ1" s="4" t="s">
        <v>896</v>
      </c>
      <c r="AK1" s="4" t="s">
        <v>927</v>
      </c>
      <c r="AL1" s="4" t="s">
        <v>897</v>
      </c>
      <c r="AM1" s="4" t="s">
        <v>898</v>
      </c>
      <c r="AN1" s="4" t="s">
        <v>899</v>
      </c>
      <c r="AO1" s="4" t="s">
        <v>900</v>
      </c>
      <c r="AP1" s="4" t="s">
        <v>901</v>
      </c>
      <c r="AQ1" s="4" t="s">
        <v>902</v>
      </c>
      <c r="AR1" s="4" t="s">
        <v>903</v>
      </c>
      <c r="AS1" s="4" t="s">
        <v>904</v>
      </c>
      <c r="AT1" s="4" t="s">
        <v>905</v>
      </c>
      <c r="AU1" s="4" t="s">
        <v>906</v>
      </c>
      <c r="AV1" s="4" t="s">
        <v>907</v>
      </c>
      <c r="AW1" s="4" t="s">
        <v>908</v>
      </c>
      <c r="AX1" s="4" t="s">
        <v>909</v>
      </c>
      <c r="AY1" s="4" t="s">
        <v>910</v>
      </c>
      <c r="AZ1" s="4" t="s">
        <v>911</v>
      </c>
      <c r="BA1" s="4" t="s">
        <v>912</v>
      </c>
      <c r="BB1" s="4" t="s">
        <v>913</v>
      </c>
      <c r="BC1" s="4" t="s">
        <v>914</v>
      </c>
      <c r="BD1" s="4" t="s">
        <v>915</v>
      </c>
      <c r="BE1" s="4" t="s">
        <v>916</v>
      </c>
      <c r="BF1" s="4" t="s">
        <v>917</v>
      </c>
      <c r="BG1" s="4" t="s">
        <v>918</v>
      </c>
      <c r="BH1" s="4" t="s">
        <v>919</v>
      </c>
      <c r="BI1" s="4" t="s">
        <v>920</v>
      </c>
      <c r="BJ1" s="4" t="s">
        <v>921</v>
      </c>
      <c r="BK1" s="4" t="s">
        <v>922</v>
      </c>
      <c r="BL1" s="4" t="s">
        <v>923</v>
      </c>
      <c r="BM1" s="4" t="s">
        <v>924</v>
      </c>
      <c r="BN1" s="4" t="s">
        <v>928</v>
      </c>
      <c r="BO1" s="4" t="s">
        <v>925</v>
      </c>
      <c r="BP1" s="4" t="s">
        <v>926</v>
      </c>
    </row>
    <row r="2" spans="1:68" x14ac:dyDescent="0.25">
      <c r="A2" s="1" t="s">
        <v>68</v>
      </c>
      <c r="B2" s="1" t="s">
        <v>69</v>
      </c>
      <c r="C2" s="8">
        <v>0</v>
      </c>
      <c r="D2" s="8">
        <v>0</v>
      </c>
      <c r="E2" s="2">
        <v>0</v>
      </c>
      <c r="F2" s="8">
        <v>0</v>
      </c>
      <c r="G2" s="8">
        <v>0</v>
      </c>
      <c r="H2" s="3">
        <v>4</v>
      </c>
      <c r="I2" s="9">
        <v>0.22899015342340279</v>
      </c>
      <c r="J2" s="9">
        <v>0.22899015342340281</v>
      </c>
      <c r="K2" s="9">
        <v>6.3201282344859182</v>
      </c>
      <c r="L2" s="8">
        <v>0</v>
      </c>
      <c r="M2" s="9">
        <v>98.419967941378516</v>
      </c>
      <c r="N2" s="9">
        <v>4.3279138997023126E-2</v>
      </c>
      <c r="O2" s="9">
        <v>0.22486833066178155</v>
      </c>
      <c r="P2" s="8">
        <v>0</v>
      </c>
      <c r="Q2" s="8">
        <v>87.313945500343493</v>
      </c>
      <c r="R2" s="8">
        <v>8.2207465079001611</v>
      </c>
      <c r="S2" s="8">
        <v>3.091367071215938</v>
      </c>
      <c r="T2" s="8">
        <v>0</v>
      </c>
      <c r="U2" s="8">
        <v>0</v>
      </c>
      <c r="V2" s="8">
        <v>9.1596061369361118E-2</v>
      </c>
      <c r="W2" s="8">
        <v>0</v>
      </c>
      <c r="X2" s="8">
        <v>1.2823448591710558</v>
      </c>
      <c r="Y2" s="8">
        <v>0.71210281904491235</v>
      </c>
      <c r="Z2" s="8">
        <v>0</v>
      </c>
      <c r="AA2" s="8">
        <v>0</v>
      </c>
      <c r="AB2" s="8">
        <v>0</v>
      </c>
      <c r="AC2" s="8">
        <v>0</v>
      </c>
      <c r="AD2" s="8">
        <v>0</v>
      </c>
      <c r="AE2" s="8">
        <v>0</v>
      </c>
      <c r="AF2" s="8">
        <v>0</v>
      </c>
      <c r="AG2" s="8">
        <v>0</v>
      </c>
      <c r="AH2" s="8">
        <v>0</v>
      </c>
      <c r="AI2" s="8">
        <v>0</v>
      </c>
      <c r="AJ2" s="8">
        <v>0</v>
      </c>
      <c r="AK2" s="8">
        <v>0</v>
      </c>
      <c r="AL2" s="8">
        <v>0</v>
      </c>
      <c r="AM2" s="8">
        <v>0</v>
      </c>
      <c r="AN2" s="8">
        <v>0</v>
      </c>
      <c r="AO2" s="8">
        <v>0</v>
      </c>
      <c r="AP2" s="8">
        <v>0</v>
      </c>
      <c r="AQ2" s="8">
        <v>0</v>
      </c>
      <c r="AR2" s="8">
        <v>0</v>
      </c>
      <c r="AS2" s="8">
        <v>0</v>
      </c>
      <c r="AT2" s="8">
        <v>0</v>
      </c>
      <c r="AU2" s="8">
        <v>0</v>
      </c>
      <c r="AV2" s="8">
        <v>0</v>
      </c>
      <c r="AW2" s="8">
        <v>0</v>
      </c>
      <c r="AX2" s="8">
        <v>0</v>
      </c>
      <c r="AY2" s="8">
        <v>0</v>
      </c>
      <c r="AZ2" s="8">
        <v>0</v>
      </c>
      <c r="BA2" s="8">
        <v>0</v>
      </c>
      <c r="BB2" s="8">
        <v>0</v>
      </c>
      <c r="BC2" s="8">
        <v>0</v>
      </c>
      <c r="BD2" s="8">
        <v>0</v>
      </c>
      <c r="BE2" s="8">
        <v>0</v>
      </c>
      <c r="BF2" s="8">
        <v>0</v>
      </c>
      <c r="BG2" s="8">
        <v>0</v>
      </c>
      <c r="BH2" s="8">
        <v>0</v>
      </c>
      <c r="BI2" s="8">
        <v>0</v>
      </c>
      <c r="BJ2" s="8">
        <v>0</v>
      </c>
      <c r="BK2" s="8">
        <v>0</v>
      </c>
      <c r="BL2" s="8">
        <v>0</v>
      </c>
      <c r="BM2" s="8">
        <v>0</v>
      </c>
      <c r="BN2" s="8">
        <v>0</v>
      </c>
      <c r="BO2" s="8">
        <v>0</v>
      </c>
      <c r="BP2" s="8">
        <v>0</v>
      </c>
    </row>
    <row r="3" spans="1:68" x14ac:dyDescent="0.25">
      <c r="A3" s="1" t="s">
        <v>70</v>
      </c>
      <c r="B3" s="1" t="s">
        <v>69</v>
      </c>
      <c r="C3" s="10">
        <v>0</v>
      </c>
      <c r="D3" s="10">
        <v>0</v>
      </c>
      <c r="E3" s="1">
        <v>0</v>
      </c>
      <c r="F3" s="10">
        <v>0</v>
      </c>
      <c r="G3" s="10">
        <v>0</v>
      </c>
      <c r="H3" s="5">
        <v>3</v>
      </c>
      <c r="I3" s="10">
        <v>0</v>
      </c>
      <c r="J3" s="11">
        <v>27.5822685416518</v>
      </c>
      <c r="K3" s="11">
        <v>61.703190805910502</v>
      </c>
      <c r="L3" s="10">
        <v>0</v>
      </c>
      <c r="M3" s="11">
        <v>0.47112570490398997</v>
      </c>
      <c r="N3" s="11">
        <v>6.8812905989007106E-2</v>
      </c>
      <c r="O3" s="10">
        <v>0</v>
      </c>
      <c r="P3" s="10">
        <v>0</v>
      </c>
      <c r="Q3" s="10">
        <v>91.919480334070997</v>
      </c>
      <c r="R3" s="10">
        <v>0.21414804768363199</v>
      </c>
      <c r="S3" s="10">
        <v>5.5178813619815799</v>
      </c>
      <c r="T3" s="10">
        <v>0</v>
      </c>
      <c r="U3" s="10">
        <v>0</v>
      </c>
      <c r="V3" s="10">
        <v>2.1414804768363199E-2</v>
      </c>
      <c r="W3" s="10">
        <v>0</v>
      </c>
      <c r="X3" s="10">
        <v>2.3270754514954701</v>
      </c>
      <c r="Y3" s="10">
        <v>0.49021904034028002</v>
      </c>
      <c r="Z3" s="10">
        <v>0</v>
      </c>
      <c r="AA3" s="10">
        <v>0</v>
      </c>
      <c r="AB3" s="10">
        <v>0</v>
      </c>
      <c r="AC3" s="10">
        <v>0</v>
      </c>
      <c r="AD3" s="10">
        <v>0</v>
      </c>
      <c r="AE3" s="10">
        <v>0</v>
      </c>
      <c r="AF3" s="10">
        <v>0</v>
      </c>
      <c r="AG3" s="10">
        <v>0</v>
      </c>
      <c r="AH3" s="10">
        <v>0</v>
      </c>
      <c r="AI3" s="10">
        <v>0</v>
      </c>
      <c r="AJ3" s="10">
        <v>0</v>
      </c>
      <c r="AK3" s="10">
        <v>0</v>
      </c>
      <c r="AL3" s="10">
        <v>0</v>
      </c>
      <c r="AM3" s="10">
        <v>0</v>
      </c>
      <c r="AN3" s="10">
        <v>0</v>
      </c>
      <c r="AO3" s="10">
        <v>0</v>
      </c>
      <c r="AP3" s="10">
        <v>0</v>
      </c>
      <c r="AQ3" s="10">
        <v>0</v>
      </c>
      <c r="AR3" s="10">
        <v>0</v>
      </c>
      <c r="AS3" s="10">
        <v>0</v>
      </c>
      <c r="AT3" s="10">
        <v>0</v>
      </c>
      <c r="AU3" s="10">
        <v>0</v>
      </c>
      <c r="AV3" s="10">
        <v>0</v>
      </c>
      <c r="AW3" s="10">
        <v>0</v>
      </c>
      <c r="AX3" s="10">
        <v>0</v>
      </c>
      <c r="AY3" s="10">
        <v>0</v>
      </c>
      <c r="AZ3" s="10">
        <v>0</v>
      </c>
      <c r="BA3" s="10">
        <v>0</v>
      </c>
      <c r="BB3" s="10">
        <v>0</v>
      </c>
      <c r="BC3" s="10">
        <v>0</v>
      </c>
      <c r="BD3" s="10">
        <v>0</v>
      </c>
      <c r="BE3" s="10">
        <v>0</v>
      </c>
      <c r="BF3" s="10">
        <v>0</v>
      </c>
      <c r="BG3" s="10">
        <v>0</v>
      </c>
      <c r="BH3" s="10">
        <v>0</v>
      </c>
      <c r="BI3" s="10">
        <v>0</v>
      </c>
      <c r="BJ3" s="10">
        <v>0</v>
      </c>
      <c r="BK3" s="10">
        <v>0</v>
      </c>
      <c r="BL3" s="10">
        <v>0</v>
      </c>
      <c r="BM3" s="10">
        <v>0</v>
      </c>
      <c r="BN3" s="10">
        <v>0</v>
      </c>
      <c r="BO3" s="10">
        <v>0</v>
      </c>
      <c r="BP3" s="10">
        <v>0</v>
      </c>
    </row>
    <row r="4" spans="1:68" x14ac:dyDescent="0.25">
      <c r="A4" s="1" t="s">
        <v>71</v>
      </c>
      <c r="B4" s="1" t="s">
        <v>69</v>
      </c>
      <c r="C4" s="8">
        <v>0</v>
      </c>
      <c r="D4" s="9">
        <v>88.521229868228403</v>
      </c>
      <c r="E4" s="2">
        <v>0</v>
      </c>
      <c r="F4" s="8">
        <v>0</v>
      </c>
      <c r="G4" s="8">
        <v>0</v>
      </c>
      <c r="H4" s="3">
        <v>1</v>
      </c>
      <c r="I4" s="9">
        <v>0.14641288433382099</v>
      </c>
      <c r="J4" s="9">
        <v>35.431918008784798</v>
      </c>
      <c r="K4" s="9">
        <v>45.300146412884303</v>
      </c>
      <c r="L4" s="8">
        <v>0</v>
      </c>
      <c r="M4" s="9">
        <v>81.039531478770101</v>
      </c>
      <c r="N4" s="9">
        <v>0.13294289897511</v>
      </c>
      <c r="O4" s="9">
        <v>1.85241581259151</v>
      </c>
      <c r="P4" s="8">
        <v>0</v>
      </c>
      <c r="Q4" s="8">
        <v>91.464128843338202</v>
      </c>
      <c r="R4" s="8">
        <v>0.512445095168375</v>
      </c>
      <c r="S4" s="8">
        <v>6.2811127379209397</v>
      </c>
      <c r="T4" s="8">
        <v>0</v>
      </c>
      <c r="U4" s="8">
        <v>1.46412884333821E-2</v>
      </c>
      <c r="V4" s="8">
        <v>0</v>
      </c>
      <c r="W4" s="9">
        <v>8.78477306002928E-2</v>
      </c>
      <c r="X4" s="8">
        <v>1.72767203513909</v>
      </c>
      <c r="Y4" s="8">
        <v>0.51945738072926795</v>
      </c>
      <c r="Z4" s="8">
        <v>0</v>
      </c>
      <c r="AA4" s="8">
        <v>0.14641288433382099</v>
      </c>
      <c r="AB4" s="8">
        <v>0</v>
      </c>
      <c r="AC4" s="8">
        <v>0.14641288433382099</v>
      </c>
      <c r="AD4" s="8">
        <v>0</v>
      </c>
      <c r="AE4" s="8">
        <v>0</v>
      </c>
      <c r="AF4" s="8">
        <v>0</v>
      </c>
      <c r="AG4" s="8">
        <v>0</v>
      </c>
      <c r="AH4" s="8">
        <v>0</v>
      </c>
      <c r="AI4" s="8">
        <v>0</v>
      </c>
      <c r="AJ4" s="8">
        <v>0</v>
      </c>
      <c r="AK4" s="8">
        <v>0</v>
      </c>
      <c r="AL4" s="8">
        <v>0</v>
      </c>
      <c r="AM4" s="8">
        <v>0</v>
      </c>
      <c r="AN4" s="8">
        <v>0</v>
      </c>
      <c r="AO4" s="8">
        <v>0</v>
      </c>
      <c r="AP4" s="8">
        <v>0</v>
      </c>
      <c r="AQ4" s="8">
        <v>0</v>
      </c>
      <c r="AR4" s="8">
        <v>0</v>
      </c>
      <c r="AS4" s="8">
        <v>0</v>
      </c>
      <c r="AT4" s="8">
        <v>0</v>
      </c>
      <c r="AU4" s="8">
        <v>0</v>
      </c>
      <c r="AV4" s="8">
        <v>0</v>
      </c>
      <c r="AW4" s="8">
        <v>0</v>
      </c>
      <c r="AX4" s="8">
        <v>0</v>
      </c>
      <c r="AY4" s="8">
        <v>0</v>
      </c>
      <c r="AZ4" s="8">
        <v>0</v>
      </c>
      <c r="BA4" s="8">
        <v>0</v>
      </c>
      <c r="BB4" s="8">
        <v>0</v>
      </c>
      <c r="BC4" s="8">
        <v>0</v>
      </c>
      <c r="BD4" s="8">
        <v>0</v>
      </c>
      <c r="BE4" s="8">
        <v>0</v>
      </c>
      <c r="BF4" s="8">
        <v>0</v>
      </c>
      <c r="BG4" s="8">
        <v>0</v>
      </c>
      <c r="BH4" s="8">
        <v>0</v>
      </c>
      <c r="BI4" s="8">
        <v>0</v>
      </c>
      <c r="BJ4" s="8">
        <v>0.29282576866764298</v>
      </c>
      <c r="BK4" s="8">
        <v>0</v>
      </c>
      <c r="BL4" s="8">
        <v>0</v>
      </c>
      <c r="BM4" s="8">
        <v>0</v>
      </c>
      <c r="BN4" s="8">
        <v>0</v>
      </c>
      <c r="BO4" s="8">
        <v>0</v>
      </c>
      <c r="BP4" s="8">
        <v>0</v>
      </c>
    </row>
    <row r="5" spans="1:68" x14ac:dyDescent="0.25">
      <c r="A5" s="1" t="s">
        <v>72</v>
      </c>
      <c r="B5" s="1" t="s">
        <v>69</v>
      </c>
      <c r="C5" s="10">
        <v>0</v>
      </c>
      <c r="D5" s="10">
        <v>0</v>
      </c>
      <c r="E5" s="1">
        <v>0</v>
      </c>
      <c r="F5" s="10">
        <v>0</v>
      </c>
      <c r="G5" s="11">
        <v>7.4670051709010796E-2</v>
      </c>
      <c r="H5" s="5">
        <v>10</v>
      </c>
      <c r="I5" s="11">
        <v>0.168007616345274</v>
      </c>
      <c r="J5" s="11">
        <v>28.531426758013001</v>
      </c>
      <c r="K5" s="11">
        <v>54.899288767757497</v>
      </c>
      <c r="L5" s="11">
        <v>1.92648733409248</v>
      </c>
      <c r="M5" s="10">
        <v>0</v>
      </c>
      <c r="N5" s="11">
        <v>4.4017995482461901E-2</v>
      </c>
      <c r="O5" s="11">
        <v>0.66178200078403504</v>
      </c>
      <c r="P5" s="10">
        <v>0</v>
      </c>
      <c r="Q5" s="10">
        <v>90.048348858481603</v>
      </c>
      <c r="R5" s="10">
        <v>3.0073363325804099</v>
      </c>
      <c r="S5" s="10">
        <v>5.8074632716683201</v>
      </c>
      <c r="T5" s="10">
        <v>3.7335025854505401E-3</v>
      </c>
      <c r="U5" s="10">
        <v>5.7869290074483402E-2</v>
      </c>
      <c r="V5" s="10">
        <v>7.2803300416285494E-2</v>
      </c>
      <c r="W5" s="11">
        <v>2.5835837891317701</v>
      </c>
      <c r="X5" s="10">
        <v>1.00244544419347</v>
      </c>
      <c r="Y5" s="10">
        <v>0.74386011253469497</v>
      </c>
      <c r="Z5" s="10">
        <v>0</v>
      </c>
      <c r="AA5" s="10">
        <v>0</v>
      </c>
      <c r="AB5" s="10">
        <v>0</v>
      </c>
      <c r="AC5" s="10">
        <v>0</v>
      </c>
      <c r="AD5" s="10">
        <v>0</v>
      </c>
      <c r="AE5" s="10">
        <v>0</v>
      </c>
      <c r="AF5" s="10">
        <v>0</v>
      </c>
      <c r="AG5" s="10">
        <v>0</v>
      </c>
      <c r="AH5" s="10">
        <v>0</v>
      </c>
      <c r="AI5" s="10">
        <v>0</v>
      </c>
      <c r="AJ5" s="10">
        <v>0</v>
      </c>
      <c r="AK5" s="10">
        <v>0</v>
      </c>
      <c r="AL5" s="10">
        <v>0</v>
      </c>
      <c r="AM5" s="10">
        <v>0</v>
      </c>
      <c r="AN5" s="10">
        <v>0</v>
      </c>
      <c r="AO5" s="10">
        <v>0</v>
      </c>
      <c r="AP5" s="10">
        <v>0</v>
      </c>
      <c r="AQ5" s="10">
        <v>0</v>
      </c>
      <c r="AR5" s="10">
        <v>0</v>
      </c>
      <c r="AS5" s="10">
        <v>0</v>
      </c>
      <c r="AT5" s="10">
        <v>0</v>
      </c>
      <c r="AU5" s="10">
        <v>0</v>
      </c>
      <c r="AV5" s="10">
        <v>0</v>
      </c>
      <c r="AW5" s="10">
        <v>0</v>
      </c>
      <c r="AX5" s="10">
        <v>0</v>
      </c>
      <c r="AY5" s="10">
        <v>0</v>
      </c>
      <c r="AZ5" s="10">
        <v>0</v>
      </c>
      <c r="BA5" s="10">
        <v>0</v>
      </c>
      <c r="BB5" s="10">
        <v>0</v>
      </c>
      <c r="BC5" s="10">
        <v>0</v>
      </c>
      <c r="BD5" s="10">
        <v>0</v>
      </c>
      <c r="BE5" s="10">
        <v>0</v>
      </c>
      <c r="BF5" s="10">
        <v>0</v>
      </c>
      <c r="BG5" s="10">
        <v>0</v>
      </c>
      <c r="BH5" s="10">
        <v>0</v>
      </c>
      <c r="BI5" s="10">
        <v>0</v>
      </c>
      <c r="BJ5" s="10">
        <v>0</v>
      </c>
      <c r="BK5" s="10">
        <v>0</v>
      </c>
      <c r="BL5" s="10">
        <v>0</v>
      </c>
      <c r="BM5" s="10">
        <v>0</v>
      </c>
      <c r="BN5" s="10">
        <v>0</v>
      </c>
      <c r="BO5" s="10">
        <v>0</v>
      </c>
      <c r="BP5" s="10">
        <v>0</v>
      </c>
    </row>
    <row r="6" spans="1:68" x14ac:dyDescent="0.25">
      <c r="A6" s="1" t="s">
        <v>73</v>
      </c>
      <c r="B6" s="1" t="s">
        <v>69</v>
      </c>
      <c r="C6" s="9">
        <v>0.37456916993659506</v>
      </c>
      <c r="D6" s="9">
        <v>93.867638129933198</v>
      </c>
      <c r="E6" s="3">
        <v>7</v>
      </c>
      <c r="F6" s="9">
        <v>0.14257794210489749</v>
      </c>
      <c r="G6" s="8">
        <v>0</v>
      </c>
      <c r="H6" s="3">
        <v>5</v>
      </c>
      <c r="I6" s="9">
        <v>3.0207191123918956E-2</v>
      </c>
      <c r="J6" s="9">
        <v>48.439949614405201</v>
      </c>
      <c r="K6" s="9">
        <v>28.910698480880352</v>
      </c>
      <c r="L6" s="9">
        <v>6.4791404241693771</v>
      </c>
      <c r="M6" s="9">
        <v>3.141547876887571E-2</v>
      </c>
      <c r="N6" s="9">
        <v>0.11930028062480554</v>
      </c>
      <c r="O6" s="9">
        <v>1.2145646992723087</v>
      </c>
      <c r="P6" s="8">
        <v>0</v>
      </c>
      <c r="Q6" s="8">
        <v>86.22854156660533</v>
      </c>
      <c r="R6" s="8">
        <v>3.1835358725498191</v>
      </c>
      <c r="S6" s="8">
        <v>8.4006198515618618</v>
      </c>
      <c r="T6" s="8">
        <v>9.3642292484148772E-3</v>
      </c>
      <c r="U6" s="8">
        <v>0.8270728929729011</v>
      </c>
      <c r="V6" s="8">
        <v>0.17218098940633805</v>
      </c>
      <c r="W6" s="9">
        <v>0.90984059665243899</v>
      </c>
      <c r="X6" s="8">
        <v>1.1786845976553177</v>
      </c>
      <c r="Y6" s="8">
        <v>0.85431410429166132</v>
      </c>
      <c r="Z6" s="8">
        <v>1.2082876449567584E-2</v>
      </c>
      <c r="AA6" s="8">
        <v>3.0207191123918999E-3</v>
      </c>
      <c r="AB6" s="8">
        <v>0</v>
      </c>
      <c r="AC6" s="8">
        <v>0</v>
      </c>
      <c r="AD6" s="8">
        <v>0</v>
      </c>
      <c r="AE6" s="8">
        <v>0</v>
      </c>
      <c r="AF6" s="8">
        <v>3.3227910236310852E-2</v>
      </c>
      <c r="AG6" s="8">
        <v>6.0414382247837919E-3</v>
      </c>
      <c r="AH6" s="8">
        <v>0</v>
      </c>
      <c r="AI6" s="8">
        <v>0</v>
      </c>
      <c r="AJ6" s="8">
        <v>0</v>
      </c>
      <c r="AK6" s="8">
        <v>0</v>
      </c>
      <c r="AL6" s="8">
        <v>0</v>
      </c>
      <c r="AM6" s="8">
        <v>0</v>
      </c>
      <c r="AN6" s="8">
        <v>0</v>
      </c>
      <c r="AO6" s="8">
        <v>0</v>
      </c>
      <c r="AP6" s="8">
        <v>3.020719112391896E-3</v>
      </c>
      <c r="AQ6" s="8">
        <v>0</v>
      </c>
      <c r="AR6" s="8">
        <v>0</v>
      </c>
      <c r="AS6" s="8">
        <v>0</v>
      </c>
      <c r="AT6" s="8">
        <v>3.020719112391896E-3</v>
      </c>
      <c r="AU6" s="8">
        <v>0</v>
      </c>
      <c r="AV6" s="8">
        <v>3.0654065802017652E-3</v>
      </c>
      <c r="AW6" s="8">
        <v>0</v>
      </c>
      <c r="AX6" s="8">
        <v>1.2082876449567584E-2</v>
      </c>
      <c r="AY6" s="8">
        <v>1.8124314674351376E-2</v>
      </c>
      <c r="AZ6" s="8">
        <v>0</v>
      </c>
      <c r="BA6" s="8">
        <v>0</v>
      </c>
      <c r="BB6" s="8">
        <v>0</v>
      </c>
      <c r="BC6" s="8">
        <v>1.5103595561959501E-2</v>
      </c>
      <c r="BD6" s="8">
        <v>0</v>
      </c>
      <c r="BE6" s="8">
        <v>0</v>
      </c>
      <c r="BF6" s="8">
        <v>0</v>
      </c>
      <c r="BG6" s="8">
        <v>0</v>
      </c>
      <c r="BH6" s="8">
        <v>0</v>
      </c>
      <c r="BI6" s="8">
        <v>0</v>
      </c>
      <c r="BJ6" s="8">
        <v>9.0621573371756897E-3</v>
      </c>
      <c r="BK6" s="8">
        <v>0</v>
      </c>
      <c r="BL6" s="8">
        <v>0</v>
      </c>
      <c r="BM6" s="8">
        <v>3.0207191123918999E-3</v>
      </c>
      <c r="BN6" s="8">
        <v>0</v>
      </c>
      <c r="BO6" s="8">
        <v>0</v>
      </c>
      <c r="BP6" s="8">
        <v>3.020719112391896E-3</v>
      </c>
    </row>
    <row r="7" spans="1:68" x14ac:dyDescent="0.25">
      <c r="A7" s="1" t="s">
        <v>74</v>
      </c>
      <c r="B7" s="1" t="s">
        <v>69</v>
      </c>
      <c r="C7" s="10">
        <v>0</v>
      </c>
      <c r="D7" s="10">
        <v>0</v>
      </c>
      <c r="E7" s="1">
        <v>0</v>
      </c>
      <c r="F7" s="10">
        <v>0</v>
      </c>
      <c r="G7" s="10">
        <v>0</v>
      </c>
      <c r="H7" s="5">
        <v>3</v>
      </c>
      <c r="I7" s="11">
        <v>0.24254183846713556</v>
      </c>
      <c r="J7" s="11">
        <v>21.367935968954644</v>
      </c>
      <c r="K7" s="11">
        <v>36.551055056997328</v>
      </c>
      <c r="L7" s="11">
        <v>0.65486296386126608</v>
      </c>
      <c r="M7" s="10">
        <v>0</v>
      </c>
      <c r="N7" s="11">
        <v>0.99417899587678871</v>
      </c>
      <c r="O7" s="11">
        <v>0.75018190637885029</v>
      </c>
      <c r="P7" s="10">
        <v>0</v>
      </c>
      <c r="Q7" s="10">
        <v>62.01794809604656</v>
      </c>
      <c r="R7" s="10">
        <v>19.645888915837983</v>
      </c>
      <c r="S7" s="10">
        <v>16.735386854232353</v>
      </c>
      <c r="T7" s="10">
        <v>0</v>
      </c>
      <c r="U7" s="10">
        <v>0.6791171477079796</v>
      </c>
      <c r="V7" s="10">
        <v>4.8508367693427118E-2</v>
      </c>
      <c r="W7" s="11">
        <v>2.4254183846713559E-2</v>
      </c>
      <c r="X7" s="10">
        <v>0.87315061848168807</v>
      </c>
      <c r="Y7" s="10">
        <v>1.4371743875443659</v>
      </c>
      <c r="Z7" s="10">
        <v>0</v>
      </c>
      <c r="AA7" s="10">
        <v>0</v>
      </c>
      <c r="AB7" s="10">
        <v>0</v>
      </c>
      <c r="AC7" s="10">
        <v>0</v>
      </c>
      <c r="AD7" s="10">
        <v>0</v>
      </c>
      <c r="AE7" s="10">
        <v>0</v>
      </c>
      <c r="AF7" s="10">
        <v>0</v>
      </c>
      <c r="AG7" s="10">
        <v>0</v>
      </c>
      <c r="AH7" s="10">
        <v>0</v>
      </c>
      <c r="AI7" s="10">
        <v>0</v>
      </c>
      <c r="AJ7" s="10">
        <v>0</v>
      </c>
      <c r="AK7" s="10">
        <v>0</v>
      </c>
      <c r="AL7" s="10">
        <v>0</v>
      </c>
      <c r="AM7" s="10">
        <v>0</v>
      </c>
      <c r="AN7" s="10">
        <v>0</v>
      </c>
      <c r="AO7" s="10">
        <v>0</v>
      </c>
      <c r="AP7" s="10">
        <v>0</v>
      </c>
      <c r="AQ7" s="10">
        <v>0</v>
      </c>
      <c r="AR7" s="10">
        <v>0</v>
      </c>
      <c r="AS7" s="10">
        <v>0</v>
      </c>
      <c r="AT7" s="10">
        <v>0</v>
      </c>
      <c r="AU7" s="10">
        <v>0</v>
      </c>
      <c r="AV7" s="10">
        <v>0</v>
      </c>
      <c r="AW7" s="10">
        <v>0</v>
      </c>
      <c r="AX7" s="10">
        <v>0</v>
      </c>
      <c r="AY7" s="10">
        <v>0</v>
      </c>
      <c r="AZ7" s="10">
        <v>0</v>
      </c>
      <c r="BA7" s="10">
        <v>0</v>
      </c>
      <c r="BB7" s="10">
        <v>0</v>
      </c>
      <c r="BC7" s="10">
        <v>0</v>
      </c>
      <c r="BD7" s="10">
        <v>0</v>
      </c>
      <c r="BE7" s="10">
        <v>0</v>
      </c>
      <c r="BF7" s="10">
        <v>0</v>
      </c>
      <c r="BG7" s="10">
        <v>0</v>
      </c>
      <c r="BH7" s="10">
        <v>0</v>
      </c>
      <c r="BI7" s="10">
        <v>0</v>
      </c>
      <c r="BJ7" s="10">
        <v>0</v>
      </c>
      <c r="BK7" s="10">
        <v>0</v>
      </c>
      <c r="BL7" s="10">
        <v>0</v>
      </c>
      <c r="BM7" s="10">
        <v>0</v>
      </c>
      <c r="BN7" s="10">
        <v>0</v>
      </c>
      <c r="BO7" s="10">
        <v>0</v>
      </c>
      <c r="BP7" s="10">
        <v>0</v>
      </c>
    </row>
    <row r="8" spans="1:68" x14ac:dyDescent="0.25">
      <c r="A8" s="1" t="s">
        <v>75</v>
      </c>
      <c r="B8" s="1" t="s">
        <v>69</v>
      </c>
      <c r="C8" s="8">
        <v>0</v>
      </c>
      <c r="D8" s="8">
        <v>0</v>
      </c>
      <c r="E8" s="2">
        <v>0</v>
      </c>
      <c r="F8" s="8">
        <v>0</v>
      </c>
      <c r="G8" s="8">
        <v>0</v>
      </c>
      <c r="H8" s="3">
        <v>1</v>
      </c>
      <c r="I8" s="8">
        <v>0</v>
      </c>
      <c r="J8" s="9">
        <v>13.445378151260504</v>
      </c>
      <c r="K8" s="9">
        <v>60.504201680672274</v>
      </c>
      <c r="L8" s="9">
        <v>11.306340718105425</v>
      </c>
      <c r="M8" s="8">
        <v>0</v>
      </c>
      <c r="N8" s="9">
        <v>0.19709702062643242</v>
      </c>
      <c r="O8" s="8">
        <v>0</v>
      </c>
      <c r="P8" s="8">
        <v>0</v>
      </c>
      <c r="Q8" s="8">
        <v>83.346065699006871</v>
      </c>
      <c r="R8" s="8">
        <v>0.99312452253628725</v>
      </c>
      <c r="S8" s="8">
        <v>14.362108479755539</v>
      </c>
      <c r="T8" s="8">
        <v>0</v>
      </c>
      <c r="U8" s="8">
        <v>0</v>
      </c>
      <c r="V8" s="8">
        <v>0</v>
      </c>
      <c r="W8" s="8">
        <v>0</v>
      </c>
      <c r="X8" s="8">
        <v>1.2987012987012987</v>
      </c>
      <c r="Y8" s="8">
        <v>0.76860286152389512</v>
      </c>
      <c r="Z8" s="8">
        <v>0</v>
      </c>
      <c r="AA8" s="8">
        <v>0</v>
      </c>
      <c r="AB8" s="8">
        <v>0</v>
      </c>
      <c r="AC8" s="8">
        <v>0</v>
      </c>
      <c r="AD8" s="8">
        <v>0</v>
      </c>
      <c r="AE8" s="8">
        <v>0</v>
      </c>
      <c r="AF8" s="8">
        <v>0</v>
      </c>
      <c r="AG8" s="8">
        <v>0</v>
      </c>
      <c r="AH8" s="8">
        <v>0</v>
      </c>
      <c r="AI8" s="8">
        <v>0</v>
      </c>
      <c r="AJ8" s="8">
        <v>0</v>
      </c>
      <c r="AK8" s="8">
        <v>0</v>
      </c>
      <c r="AL8" s="8">
        <v>0</v>
      </c>
      <c r="AM8" s="8">
        <v>0</v>
      </c>
      <c r="AN8" s="8">
        <v>0</v>
      </c>
      <c r="AO8" s="8">
        <v>0</v>
      </c>
      <c r="AP8" s="8">
        <v>0</v>
      </c>
      <c r="AQ8" s="8">
        <v>0</v>
      </c>
      <c r="AR8" s="8">
        <v>0</v>
      </c>
      <c r="AS8" s="8">
        <v>0</v>
      </c>
      <c r="AT8" s="8">
        <v>0</v>
      </c>
      <c r="AU8" s="8">
        <v>0</v>
      </c>
      <c r="AV8" s="8">
        <v>0</v>
      </c>
      <c r="AW8" s="8">
        <v>0</v>
      </c>
      <c r="AX8" s="8">
        <v>0</v>
      </c>
      <c r="AY8" s="8">
        <v>0</v>
      </c>
      <c r="AZ8" s="8">
        <v>0</v>
      </c>
      <c r="BA8" s="8">
        <v>0</v>
      </c>
      <c r="BB8" s="8">
        <v>0</v>
      </c>
      <c r="BC8" s="8">
        <v>0</v>
      </c>
      <c r="BD8" s="8">
        <v>0</v>
      </c>
      <c r="BE8" s="8">
        <v>0</v>
      </c>
      <c r="BF8" s="8">
        <v>0</v>
      </c>
      <c r="BG8" s="8">
        <v>0</v>
      </c>
      <c r="BH8" s="8">
        <v>0</v>
      </c>
      <c r="BI8" s="8">
        <v>0</v>
      </c>
      <c r="BJ8" s="8">
        <v>0</v>
      </c>
      <c r="BK8" s="8">
        <v>0</v>
      </c>
      <c r="BL8" s="8">
        <v>0</v>
      </c>
      <c r="BM8" s="8">
        <v>0</v>
      </c>
      <c r="BN8" s="8">
        <v>0</v>
      </c>
      <c r="BO8" s="8">
        <v>0</v>
      </c>
      <c r="BP8" s="8">
        <v>0</v>
      </c>
    </row>
    <row r="9" spans="1:68" x14ac:dyDescent="0.25">
      <c r="A9" s="1" t="s">
        <v>76</v>
      </c>
      <c r="B9" s="1" t="s">
        <v>69</v>
      </c>
      <c r="C9" s="10">
        <v>0</v>
      </c>
      <c r="D9" s="11">
        <v>100</v>
      </c>
      <c r="E9" s="1">
        <v>0</v>
      </c>
      <c r="F9" s="10">
        <v>0</v>
      </c>
      <c r="G9" s="10">
        <v>0</v>
      </c>
      <c r="H9" s="1">
        <v>0</v>
      </c>
      <c r="I9" s="10">
        <v>0</v>
      </c>
      <c r="J9" s="11">
        <v>22.135543637250123</v>
      </c>
      <c r="K9" s="11">
        <v>66.406630911750369</v>
      </c>
      <c r="L9" s="10">
        <v>0</v>
      </c>
      <c r="M9" s="10">
        <v>0</v>
      </c>
      <c r="N9" s="11">
        <v>5.3632374451487073E-2</v>
      </c>
      <c r="O9" s="11">
        <v>8.6786933203315444E-2</v>
      </c>
      <c r="P9" s="10">
        <v>0</v>
      </c>
      <c r="Q9" s="10">
        <v>87.030716723549475</v>
      </c>
      <c r="R9" s="10">
        <v>2.9254022428083859</v>
      </c>
      <c r="S9" s="10">
        <v>6.1433447098976108</v>
      </c>
      <c r="T9" s="10">
        <v>0</v>
      </c>
      <c r="U9" s="10">
        <v>0.48756704046806437</v>
      </c>
      <c r="V9" s="10">
        <v>0</v>
      </c>
      <c r="W9" s="10">
        <v>0</v>
      </c>
      <c r="X9" s="10">
        <v>3.4129692832764507</v>
      </c>
      <c r="Y9" s="10">
        <v>0.77448173313591917</v>
      </c>
      <c r="Z9" s="10">
        <v>0</v>
      </c>
      <c r="AA9" s="10">
        <v>0</v>
      </c>
      <c r="AB9" s="10">
        <v>0</v>
      </c>
      <c r="AC9" s="10">
        <v>0</v>
      </c>
      <c r="AD9" s="10">
        <v>0</v>
      </c>
      <c r="AE9" s="10">
        <v>0</v>
      </c>
      <c r="AF9" s="10">
        <v>0</v>
      </c>
      <c r="AG9" s="10">
        <v>0</v>
      </c>
      <c r="AH9" s="10">
        <v>0</v>
      </c>
      <c r="AI9" s="10">
        <v>0</v>
      </c>
      <c r="AJ9" s="10">
        <v>0</v>
      </c>
      <c r="AK9" s="10">
        <v>0</v>
      </c>
      <c r="AL9" s="10">
        <v>0</v>
      </c>
      <c r="AM9" s="10">
        <v>0</v>
      </c>
      <c r="AN9" s="10">
        <v>0</v>
      </c>
      <c r="AO9" s="10">
        <v>0</v>
      </c>
      <c r="AP9" s="10">
        <v>0</v>
      </c>
      <c r="AQ9" s="10">
        <v>0</v>
      </c>
      <c r="AR9" s="10">
        <v>0</v>
      </c>
      <c r="AS9" s="10">
        <v>0</v>
      </c>
      <c r="AT9" s="10">
        <v>0</v>
      </c>
      <c r="AU9" s="10">
        <v>0</v>
      </c>
      <c r="AV9" s="10">
        <v>0</v>
      </c>
      <c r="AW9" s="10">
        <v>0</v>
      </c>
      <c r="AX9" s="10">
        <v>0</v>
      </c>
      <c r="AY9" s="10">
        <v>0</v>
      </c>
      <c r="AZ9" s="10">
        <v>0</v>
      </c>
      <c r="BA9" s="10">
        <v>0</v>
      </c>
      <c r="BB9" s="10">
        <v>0</v>
      </c>
      <c r="BC9" s="10">
        <v>0</v>
      </c>
      <c r="BD9" s="10">
        <v>0</v>
      </c>
      <c r="BE9" s="10">
        <v>0</v>
      </c>
      <c r="BF9" s="10">
        <v>0</v>
      </c>
      <c r="BG9" s="10">
        <v>0</v>
      </c>
      <c r="BH9" s="10">
        <v>0</v>
      </c>
      <c r="BI9" s="10">
        <v>0</v>
      </c>
      <c r="BJ9" s="10">
        <v>0</v>
      </c>
      <c r="BK9" s="10">
        <v>0</v>
      </c>
      <c r="BL9" s="10">
        <v>0</v>
      </c>
      <c r="BM9" s="10">
        <v>0</v>
      </c>
      <c r="BN9" s="10">
        <v>0</v>
      </c>
      <c r="BO9" s="10">
        <v>0</v>
      </c>
      <c r="BP9" s="10">
        <v>0</v>
      </c>
    </row>
    <row r="10" spans="1:68" x14ac:dyDescent="0.25">
      <c r="A10" s="1" t="s">
        <v>77</v>
      </c>
      <c r="B10" s="1" t="s">
        <v>69</v>
      </c>
      <c r="C10" s="8">
        <v>0</v>
      </c>
      <c r="D10" s="9">
        <v>100</v>
      </c>
      <c r="E10" s="3">
        <v>3</v>
      </c>
      <c r="F10" s="8">
        <v>0</v>
      </c>
      <c r="G10" s="8">
        <v>0</v>
      </c>
      <c r="H10" s="2">
        <v>0</v>
      </c>
      <c r="I10" s="8">
        <v>0</v>
      </c>
      <c r="J10" s="9">
        <v>3.1374890899903538</v>
      </c>
      <c r="K10" s="9">
        <v>94.565666773852726</v>
      </c>
      <c r="L10" s="9">
        <v>0.73499012357021465</v>
      </c>
      <c r="M10" s="8">
        <v>0</v>
      </c>
      <c r="N10" s="8">
        <v>0</v>
      </c>
      <c r="O10" s="9">
        <v>0.37415590977996233</v>
      </c>
      <c r="P10" s="8">
        <v>0</v>
      </c>
      <c r="Q10" s="8">
        <v>95.070972483807253</v>
      </c>
      <c r="R10" s="8">
        <v>5.0530570995452252E-2</v>
      </c>
      <c r="S10" s="8">
        <v>4.5477513895907027</v>
      </c>
      <c r="T10" s="8">
        <v>0</v>
      </c>
      <c r="U10" s="8">
        <v>1.8374753089255368E-2</v>
      </c>
      <c r="V10" s="8">
        <v>1.3781064816941524E-2</v>
      </c>
      <c r="W10" s="9">
        <v>1.3781064816941524E-2</v>
      </c>
      <c r="X10" s="8">
        <v>0.2985897377003997</v>
      </c>
      <c r="Y10" s="8">
        <v>0.3084925967934577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8">
        <v>0</v>
      </c>
      <c r="AG10" s="8">
        <v>0</v>
      </c>
      <c r="AH10" s="8">
        <v>0</v>
      </c>
      <c r="AI10" s="8">
        <v>0</v>
      </c>
      <c r="AJ10" s="8">
        <v>0</v>
      </c>
      <c r="AK10" s="8">
        <v>0</v>
      </c>
      <c r="AL10" s="8">
        <v>0</v>
      </c>
      <c r="AM10" s="8">
        <v>0</v>
      </c>
      <c r="AN10" s="8">
        <v>0</v>
      </c>
      <c r="AO10" s="8">
        <v>0</v>
      </c>
      <c r="AP10" s="8">
        <v>0</v>
      </c>
      <c r="AQ10" s="8">
        <v>0</v>
      </c>
      <c r="AR10" s="8">
        <v>0</v>
      </c>
      <c r="AS10" s="8">
        <v>0</v>
      </c>
      <c r="AT10" s="8">
        <v>0</v>
      </c>
      <c r="AU10" s="8">
        <v>0</v>
      </c>
      <c r="AV10" s="8">
        <v>0</v>
      </c>
      <c r="AW10" s="8">
        <v>0</v>
      </c>
      <c r="AX10" s="8">
        <v>0</v>
      </c>
      <c r="AY10" s="8">
        <v>4.5936882723138409E-2</v>
      </c>
      <c r="AZ10" s="8">
        <v>0</v>
      </c>
      <c r="BA10" s="8">
        <v>0</v>
      </c>
      <c r="BB10" s="8">
        <v>0</v>
      </c>
      <c r="BC10" s="8">
        <v>0</v>
      </c>
      <c r="BD10" s="8">
        <v>0</v>
      </c>
      <c r="BE10" s="8">
        <v>0</v>
      </c>
      <c r="BF10" s="8">
        <v>0</v>
      </c>
      <c r="BG10" s="8">
        <v>0</v>
      </c>
      <c r="BH10" s="8">
        <v>0</v>
      </c>
      <c r="BI10" s="8">
        <v>0</v>
      </c>
      <c r="BJ10" s="8">
        <v>0</v>
      </c>
      <c r="BK10" s="8">
        <v>0</v>
      </c>
      <c r="BL10" s="8">
        <v>0</v>
      </c>
      <c r="BM10" s="8">
        <v>0</v>
      </c>
      <c r="BN10" s="8">
        <v>0</v>
      </c>
      <c r="BO10" s="8">
        <v>0</v>
      </c>
      <c r="BP10" s="8">
        <v>0</v>
      </c>
    </row>
    <row r="11" spans="1:68" x14ac:dyDescent="0.25">
      <c r="A11" s="1" t="s">
        <v>78</v>
      </c>
      <c r="B11" s="1" t="s">
        <v>69</v>
      </c>
      <c r="C11" s="10">
        <v>0</v>
      </c>
      <c r="D11" s="11">
        <v>85.844051446945343</v>
      </c>
      <c r="E11" s="1">
        <v>0</v>
      </c>
      <c r="F11" s="10">
        <v>0</v>
      </c>
      <c r="G11" s="10">
        <v>0</v>
      </c>
      <c r="H11" s="1">
        <v>0</v>
      </c>
      <c r="I11" s="11">
        <v>8.0385852090032156E-2</v>
      </c>
      <c r="J11" s="11">
        <v>28.834405144694536</v>
      </c>
      <c r="K11" s="11">
        <v>50.996784565916407</v>
      </c>
      <c r="L11" s="11">
        <v>2.2186495176848875</v>
      </c>
      <c r="M11" s="11">
        <v>18.882636655948556</v>
      </c>
      <c r="N11" s="11">
        <v>9.9678456591639875E-2</v>
      </c>
      <c r="O11" s="11">
        <v>0.88392282958199364</v>
      </c>
      <c r="P11" s="10">
        <v>0</v>
      </c>
      <c r="Q11" s="10">
        <v>86.631832797427649</v>
      </c>
      <c r="R11" s="10">
        <v>6.1977491961414799</v>
      </c>
      <c r="S11" s="10">
        <v>6.5755627009646291</v>
      </c>
      <c r="T11" s="10">
        <v>0</v>
      </c>
      <c r="U11" s="10">
        <v>0.11254019292604503</v>
      </c>
      <c r="V11" s="10">
        <v>0.16077170418006434</v>
      </c>
      <c r="W11" s="10">
        <v>0</v>
      </c>
      <c r="X11" s="10">
        <v>0.32154340836012868</v>
      </c>
      <c r="Y11" s="10">
        <v>0.73879144838700483</v>
      </c>
      <c r="Z11" s="10">
        <v>0</v>
      </c>
      <c r="AA11" s="10">
        <v>0</v>
      </c>
      <c r="AB11" s="10">
        <v>0</v>
      </c>
      <c r="AC11" s="10">
        <v>0</v>
      </c>
      <c r="AD11" s="10">
        <v>0</v>
      </c>
      <c r="AE11" s="10">
        <v>0</v>
      </c>
      <c r="AF11" s="10">
        <v>0</v>
      </c>
      <c r="AG11" s="10">
        <v>0</v>
      </c>
      <c r="AH11" s="10">
        <v>0</v>
      </c>
      <c r="AI11" s="10">
        <v>0</v>
      </c>
      <c r="AJ11" s="10">
        <v>0</v>
      </c>
      <c r="AK11" s="10">
        <v>0</v>
      </c>
      <c r="AL11" s="10">
        <v>0</v>
      </c>
      <c r="AM11" s="10">
        <v>0</v>
      </c>
      <c r="AN11" s="10">
        <v>0</v>
      </c>
      <c r="AO11" s="10">
        <v>0</v>
      </c>
      <c r="AP11" s="10">
        <v>0</v>
      </c>
      <c r="AQ11" s="10">
        <v>0</v>
      </c>
      <c r="AR11" s="10">
        <v>0</v>
      </c>
      <c r="AS11" s="10">
        <v>0</v>
      </c>
      <c r="AT11" s="10">
        <v>0</v>
      </c>
      <c r="AU11" s="10">
        <v>0</v>
      </c>
      <c r="AV11" s="10">
        <v>0</v>
      </c>
      <c r="AW11" s="10">
        <v>0</v>
      </c>
      <c r="AX11" s="10">
        <v>0</v>
      </c>
      <c r="AY11" s="10">
        <v>0</v>
      </c>
      <c r="AZ11" s="10">
        <v>0</v>
      </c>
      <c r="BA11" s="10">
        <v>0</v>
      </c>
      <c r="BB11" s="10">
        <v>0</v>
      </c>
      <c r="BC11" s="10">
        <v>0</v>
      </c>
      <c r="BD11" s="10">
        <v>0</v>
      </c>
      <c r="BE11" s="10">
        <v>0</v>
      </c>
      <c r="BF11" s="10">
        <v>0</v>
      </c>
      <c r="BG11" s="10">
        <v>0</v>
      </c>
      <c r="BH11" s="10">
        <v>0</v>
      </c>
      <c r="BI11" s="10">
        <v>0</v>
      </c>
      <c r="BJ11" s="10">
        <v>0</v>
      </c>
      <c r="BK11" s="10">
        <v>0</v>
      </c>
      <c r="BL11" s="10">
        <v>0</v>
      </c>
      <c r="BM11" s="10">
        <v>0</v>
      </c>
      <c r="BN11" s="10">
        <v>0</v>
      </c>
      <c r="BO11" s="10">
        <v>0</v>
      </c>
      <c r="BP11" s="10">
        <v>0</v>
      </c>
    </row>
    <row r="12" spans="1:68" x14ac:dyDescent="0.25">
      <c r="A12" s="1" t="s">
        <v>79</v>
      </c>
      <c r="B12" s="1" t="s">
        <v>69</v>
      </c>
      <c r="C12" s="8">
        <v>0</v>
      </c>
      <c r="D12" s="8">
        <v>0</v>
      </c>
      <c r="E12" s="2">
        <v>0</v>
      </c>
      <c r="F12" s="8">
        <v>0</v>
      </c>
      <c r="G12" s="8">
        <v>0</v>
      </c>
      <c r="H12" s="3">
        <v>1</v>
      </c>
      <c r="I12" s="8">
        <v>0</v>
      </c>
      <c r="J12" s="9">
        <v>16.769983686786297</v>
      </c>
      <c r="K12" s="9">
        <v>78.466557911908637</v>
      </c>
      <c r="L12" s="8">
        <v>0</v>
      </c>
      <c r="M12" s="8">
        <v>0</v>
      </c>
      <c r="N12" s="8">
        <v>0</v>
      </c>
      <c r="O12" s="9">
        <v>0.52756933115823823</v>
      </c>
      <c r="P12" s="8">
        <v>0</v>
      </c>
      <c r="Q12" s="8">
        <v>98.531810766721051</v>
      </c>
      <c r="R12" s="8">
        <v>1.3703099510603591</v>
      </c>
      <c r="S12" s="8">
        <v>6.5252854812398037E-2</v>
      </c>
      <c r="T12" s="8">
        <v>0</v>
      </c>
      <c r="U12" s="8">
        <v>0</v>
      </c>
      <c r="V12" s="8">
        <v>3.2626427406199018E-2</v>
      </c>
      <c r="W12" s="8">
        <v>0</v>
      </c>
      <c r="X12" s="8">
        <v>0</v>
      </c>
      <c r="Y12" s="8">
        <v>0.11652209558359863</v>
      </c>
      <c r="Z12" s="8">
        <v>0</v>
      </c>
      <c r="AA12" s="8">
        <v>0</v>
      </c>
      <c r="AB12" s="8">
        <v>0.32626427406198999</v>
      </c>
      <c r="AC12" s="8">
        <v>0</v>
      </c>
      <c r="AD12" s="8">
        <v>0</v>
      </c>
      <c r="AE12" s="8">
        <v>0</v>
      </c>
      <c r="AF12" s="8">
        <v>0</v>
      </c>
      <c r="AG12" s="8">
        <v>0</v>
      </c>
      <c r="AH12" s="8">
        <v>0</v>
      </c>
      <c r="AI12" s="8">
        <v>0</v>
      </c>
      <c r="AJ12" s="8">
        <v>0</v>
      </c>
      <c r="AK12" s="8">
        <v>0</v>
      </c>
      <c r="AL12" s="8">
        <v>0</v>
      </c>
      <c r="AM12" s="8">
        <v>0</v>
      </c>
      <c r="AN12" s="8">
        <v>0</v>
      </c>
      <c r="AO12" s="8">
        <v>0</v>
      </c>
      <c r="AP12" s="8">
        <v>0</v>
      </c>
      <c r="AQ12" s="8">
        <v>0</v>
      </c>
      <c r="AR12" s="8">
        <v>0</v>
      </c>
      <c r="AS12" s="8">
        <v>0</v>
      </c>
      <c r="AT12" s="8">
        <v>0</v>
      </c>
      <c r="AU12" s="8">
        <v>0</v>
      </c>
      <c r="AV12" s="8">
        <v>0</v>
      </c>
      <c r="AW12" s="8">
        <v>0</v>
      </c>
      <c r="AX12" s="8">
        <v>0</v>
      </c>
      <c r="AY12" s="8">
        <v>0</v>
      </c>
      <c r="AZ12" s="8">
        <v>0</v>
      </c>
      <c r="BA12" s="8">
        <v>0</v>
      </c>
      <c r="BB12" s="8">
        <v>0</v>
      </c>
      <c r="BC12" s="8">
        <v>0</v>
      </c>
      <c r="BD12" s="8">
        <v>0</v>
      </c>
      <c r="BE12" s="8">
        <v>0</v>
      </c>
      <c r="BF12" s="8">
        <v>0</v>
      </c>
      <c r="BG12" s="8">
        <v>0</v>
      </c>
      <c r="BH12" s="8">
        <v>0</v>
      </c>
      <c r="BI12" s="8">
        <v>0</v>
      </c>
      <c r="BJ12" s="8">
        <v>0</v>
      </c>
      <c r="BK12" s="8">
        <v>0</v>
      </c>
      <c r="BL12" s="8">
        <v>0</v>
      </c>
      <c r="BM12" s="8">
        <v>0</v>
      </c>
      <c r="BN12" s="8">
        <v>0</v>
      </c>
      <c r="BO12" s="8">
        <v>0</v>
      </c>
      <c r="BP12" s="8">
        <v>0</v>
      </c>
    </row>
    <row r="13" spans="1:68" x14ac:dyDescent="0.25">
      <c r="A13" s="1" t="s">
        <v>80</v>
      </c>
      <c r="B13" s="1" t="s">
        <v>69</v>
      </c>
      <c r="C13" s="10">
        <v>0</v>
      </c>
      <c r="D13" s="11">
        <v>99.990175852244818</v>
      </c>
      <c r="E13" s="1">
        <v>0</v>
      </c>
      <c r="F13" s="10">
        <v>0</v>
      </c>
      <c r="G13" s="10">
        <v>0</v>
      </c>
      <c r="H13" s="1">
        <v>0</v>
      </c>
      <c r="I13" s="10">
        <v>0</v>
      </c>
      <c r="J13" s="11">
        <v>19.903723351999211</v>
      </c>
      <c r="K13" s="11">
        <v>70.07564593771491</v>
      </c>
      <c r="L13" s="10">
        <v>0</v>
      </c>
      <c r="M13" s="11">
        <v>76.648000785931814</v>
      </c>
      <c r="N13" s="11">
        <v>0.14372728165831614</v>
      </c>
      <c r="O13" s="11">
        <v>0.7901562039493073</v>
      </c>
      <c r="P13" s="10">
        <v>0</v>
      </c>
      <c r="Q13" s="10">
        <v>90.735828666863156</v>
      </c>
      <c r="R13" s="10">
        <v>5.0103153551429411</v>
      </c>
      <c r="S13" s="10">
        <v>3.9100108065625303</v>
      </c>
      <c r="T13" s="10">
        <v>0</v>
      </c>
      <c r="U13" s="10">
        <v>0.18665880734846249</v>
      </c>
      <c r="V13" s="10">
        <v>0.15718636408291581</v>
      </c>
      <c r="W13" s="10">
        <v>0</v>
      </c>
      <c r="X13" s="10">
        <v>0</v>
      </c>
      <c r="Y13" s="10">
        <v>0.55807489442500624</v>
      </c>
      <c r="Z13" s="10">
        <v>0</v>
      </c>
      <c r="AA13" s="10">
        <v>0</v>
      </c>
      <c r="AB13" s="10">
        <v>0</v>
      </c>
      <c r="AC13" s="10">
        <v>0</v>
      </c>
      <c r="AD13" s="10">
        <v>0</v>
      </c>
      <c r="AE13" s="10">
        <v>0</v>
      </c>
      <c r="AF13" s="10">
        <v>0</v>
      </c>
      <c r="AG13" s="10">
        <v>0</v>
      </c>
      <c r="AH13" s="10">
        <v>0</v>
      </c>
      <c r="AI13" s="10">
        <v>0</v>
      </c>
      <c r="AJ13" s="10">
        <v>0</v>
      </c>
      <c r="AK13" s="10">
        <v>0</v>
      </c>
      <c r="AL13" s="10">
        <v>0</v>
      </c>
      <c r="AM13" s="10">
        <v>0</v>
      </c>
      <c r="AN13" s="10">
        <v>0</v>
      </c>
      <c r="AO13" s="10">
        <v>0</v>
      </c>
      <c r="AP13" s="10">
        <v>0</v>
      </c>
      <c r="AQ13" s="10">
        <v>0</v>
      </c>
      <c r="AR13" s="10">
        <v>0</v>
      </c>
      <c r="AS13" s="10">
        <v>0</v>
      </c>
      <c r="AT13" s="10">
        <v>0</v>
      </c>
      <c r="AU13" s="10">
        <v>0</v>
      </c>
      <c r="AV13" s="10">
        <v>0</v>
      </c>
      <c r="AW13" s="10">
        <v>0</v>
      </c>
      <c r="AX13" s="10">
        <v>0</v>
      </c>
      <c r="AY13" s="10">
        <v>0</v>
      </c>
      <c r="AZ13" s="10">
        <v>0</v>
      </c>
      <c r="BA13" s="10">
        <v>0</v>
      </c>
      <c r="BB13" s="10">
        <v>0</v>
      </c>
      <c r="BC13" s="10">
        <v>0</v>
      </c>
      <c r="BD13" s="10">
        <v>0</v>
      </c>
      <c r="BE13" s="10">
        <v>0</v>
      </c>
      <c r="BF13" s="10">
        <v>0</v>
      </c>
      <c r="BG13" s="10">
        <v>0</v>
      </c>
      <c r="BH13" s="10">
        <v>0</v>
      </c>
      <c r="BI13" s="10">
        <v>0</v>
      </c>
      <c r="BJ13" s="10">
        <v>0</v>
      </c>
      <c r="BK13" s="10">
        <v>0</v>
      </c>
      <c r="BL13" s="10">
        <v>0</v>
      </c>
      <c r="BM13" s="10">
        <v>0</v>
      </c>
      <c r="BN13" s="10">
        <v>0</v>
      </c>
      <c r="BO13" s="10">
        <v>0</v>
      </c>
      <c r="BP13" s="10">
        <v>0</v>
      </c>
    </row>
    <row r="14" spans="1:68" x14ac:dyDescent="0.25">
      <c r="A14" s="1" t="s">
        <v>81</v>
      </c>
      <c r="B14" s="1" t="s">
        <v>69</v>
      </c>
      <c r="C14" s="8">
        <v>0</v>
      </c>
      <c r="D14" s="9">
        <v>98.095315726551462</v>
      </c>
      <c r="E14" s="2">
        <v>0</v>
      </c>
      <c r="F14" s="8">
        <v>0</v>
      </c>
      <c r="G14" s="8">
        <v>0</v>
      </c>
      <c r="H14" s="2">
        <v>0</v>
      </c>
      <c r="I14" s="9">
        <v>2.7170959678295834E-2</v>
      </c>
      <c r="J14" s="9">
        <v>22.263884360395611</v>
      </c>
      <c r="K14" s="9">
        <v>68.565916748179546</v>
      </c>
      <c r="L14" s="9">
        <v>3.6572111726986196</v>
      </c>
      <c r="M14" s="9">
        <v>83.39310944462558</v>
      </c>
      <c r="N14" s="9">
        <v>1.7796978589283773E-2</v>
      </c>
      <c r="O14" s="9">
        <v>1.5509183784371263</v>
      </c>
      <c r="P14" s="8">
        <v>0</v>
      </c>
      <c r="Q14" s="8">
        <v>95.905336376480804</v>
      </c>
      <c r="R14" s="8">
        <v>0.94554939680469507</v>
      </c>
      <c r="S14" s="8">
        <v>2.7306814476687311</v>
      </c>
      <c r="T14" s="8">
        <v>0</v>
      </c>
      <c r="U14" s="8">
        <v>5.4341919356591675E-2</v>
      </c>
      <c r="V14" s="8">
        <v>7.3361591131398757E-2</v>
      </c>
      <c r="W14" s="9">
        <v>0.10596674274535377</v>
      </c>
      <c r="X14" s="8">
        <v>0.29072926855776499</v>
      </c>
      <c r="Y14" s="8">
        <v>0.31178140754768141</v>
      </c>
      <c r="Z14" s="8">
        <v>0</v>
      </c>
      <c r="AA14" s="8">
        <v>2.7170959678295834E-2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  <c r="AH14" s="8">
        <v>0</v>
      </c>
      <c r="AI14" s="8">
        <v>0</v>
      </c>
      <c r="AJ14" s="8">
        <v>0</v>
      </c>
      <c r="AK14" s="8">
        <v>0</v>
      </c>
      <c r="AL14" s="8">
        <v>0</v>
      </c>
      <c r="AM14" s="8">
        <v>0</v>
      </c>
      <c r="AN14" s="8">
        <v>0</v>
      </c>
      <c r="AO14" s="8">
        <v>0</v>
      </c>
      <c r="AP14" s="8">
        <v>0</v>
      </c>
      <c r="AQ14" s="8">
        <v>0</v>
      </c>
      <c r="AR14" s="8">
        <v>0</v>
      </c>
      <c r="AS14" s="8">
        <v>0</v>
      </c>
      <c r="AT14" s="8">
        <v>0</v>
      </c>
      <c r="AU14" s="8">
        <v>0</v>
      </c>
      <c r="AV14" s="8">
        <v>0</v>
      </c>
      <c r="AW14" s="8">
        <v>0</v>
      </c>
      <c r="AX14" s="8">
        <v>0</v>
      </c>
      <c r="AY14" s="8">
        <v>2.7170959678295834E-2</v>
      </c>
      <c r="AZ14" s="8">
        <v>0</v>
      </c>
      <c r="BA14" s="8">
        <v>0</v>
      </c>
      <c r="BB14" s="8">
        <v>0</v>
      </c>
      <c r="BC14" s="8">
        <v>0</v>
      </c>
      <c r="BD14" s="8">
        <v>0</v>
      </c>
      <c r="BE14" s="8">
        <v>0</v>
      </c>
      <c r="BF14" s="8">
        <v>0</v>
      </c>
      <c r="BG14" s="8">
        <v>0</v>
      </c>
      <c r="BH14" s="8">
        <v>0</v>
      </c>
      <c r="BI14" s="8">
        <v>0</v>
      </c>
      <c r="BJ14" s="8">
        <v>0</v>
      </c>
      <c r="BK14" s="8">
        <v>0</v>
      </c>
      <c r="BL14" s="8">
        <v>0</v>
      </c>
      <c r="BM14" s="8">
        <v>0</v>
      </c>
      <c r="BN14" s="8">
        <v>0</v>
      </c>
      <c r="BO14" s="8">
        <v>0</v>
      </c>
      <c r="BP14" s="8">
        <v>0</v>
      </c>
    </row>
    <row r="15" spans="1:68" x14ac:dyDescent="0.25">
      <c r="A15" s="1" t="s">
        <v>82</v>
      </c>
      <c r="B15" s="1" t="s">
        <v>69</v>
      </c>
      <c r="C15" s="10">
        <v>0</v>
      </c>
      <c r="D15" s="11">
        <v>72.963294538943586</v>
      </c>
      <c r="E15" s="1">
        <v>0</v>
      </c>
      <c r="F15" s="10">
        <v>0</v>
      </c>
      <c r="G15" s="10">
        <v>0</v>
      </c>
      <c r="H15" s="1">
        <v>0</v>
      </c>
      <c r="I15" s="11">
        <v>1.7905102954341987</v>
      </c>
      <c r="J15" s="11">
        <v>8.5049239033124451</v>
      </c>
      <c r="K15" s="11">
        <v>63.339301700984784</v>
      </c>
      <c r="L15" s="10">
        <v>0</v>
      </c>
      <c r="M15" s="11">
        <v>79.14055505819158</v>
      </c>
      <c r="N15" s="11">
        <v>4.4315129811996423E-2</v>
      </c>
      <c r="O15" s="11">
        <v>0.41360787824529993</v>
      </c>
      <c r="P15" s="10">
        <v>0</v>
      </c>
      <c r="Q15" s="10">
        <v>84.959713518352729</v>
      </c>
      <c r="R15" s="10">
        <v>5.1477170993733212</v>
      </c>
      <c r="S15" s="10">
        <v>8.7287376902417204</v>
      </c>
      <c r="T15" s="10">
        <v>0</v>
      </c>
      <c r="U15" s="10">
        <v>0.26857654431512984</v>
      </c>
      <c r="V15" s="10">
        <v>0</v>
      </c>
      <c r="W15" s="10">
        <v>0</v>
      </c>
      <c r="X15" s="10">
        <v>0.89525514771709935</v>
      </c>
      <c r="Y15" s="10">
        <v>0.81103088242247456</v>
      </c>
      <c r="Z15" s="10">
        <v>0</v>
      </c>
      <c r="AA15" s="10">
        <v>1.3428827215756491</v>
      </c>
      <c r="AB15" s="10">
        <v>0</v>
      </c>
      <c r="AC15" s="10">
        <v>0</v>
      </c>
      <c r="AD15" s="10">
        <v>0</v>
      </c>
      <c r="AE15" s="10">
        <v>0</v>
      </c>
      <c r="AF15" s="10">
        <v>0</v>
      </c>
      <c r="AG15" s="10">
        <v>0</v>
      </c>
      <c r="AH15" s="10">
        <v>0</v>
      </c>
      <c r="AI15" s="10">
        <v>0</v>
      </c>
      <c r="AJ15" s="10">
        <v>0</v>
      </c>
      <c r="AK15" s="10">
        <v>0</v>
      </c>
      <c r="AL15" s="10">
        <v>0</v>
      </c>
      <c r="AM15" s="10">
        <v>0</v>
      </c>
      <c r="AN15" s="10">
        <v>0</v>
      </c>
      <c r="AO15" s="10">
        <v>0</v>
      </c>
      <c r="AP15" s="10">
        <v>0</v>
      </c>
      <c r="AQ15" s="10">
        <v>0</v>
      </c>
      <c r="AR15" s="10">
        <v>0</v>
      </c>
      <c r="AS15" s="10">
        <v>0</v>
      </c>
      <c r="AT15" s="10">
        <v>0</v>
      </c>
      <c r="AU15" s="10">
        <v>0</v>
      </c>
      <c r="AV15" s="10">
        <v>0</v>
      </c>
      <c r="AW15" s="10">
        <v>0</v>
      </c>
      <c r="AX15" s="10">
        <v>0</v>
      </c>
      <c r="AY15" s="10">
        <v>0</v>
      </c>
      <c r="AZ15" s="10">
        <v>0</v>
      </c>
      <c r="BA15" s="10">
        <v>0</v>
      </c>
      <c r="BB15" s="10">
        <v>0</v>
      </c>
      <c r="BC15" s="10">
        <v>0</v>
      </c>
      <c r="BD15" s="10">
        <v>0</v>
      </c>
      <c r="BE15" s="10">
        <v>0</v>
      </c>
      <c r="BF15" s="10">
        <v>0</v>
      </c>
      <c r="BG15" s="10">
        <v>0</v>
      </c>
      <c r="BH15" s="10">
        <v>0</v>
      </c>
      <c r="BI15" s="10">
        <v>0</v>
      </c>
      <c r="BJ15" s="10">
        <v>0</v>
      </c>
      <c r="BK15" s="10">
        <v>0</v>
      </c>
      <c r="BL15" s="10">
        <v>0</v>
      </c>
      <c r="BM15" s="10">
        <v>0</v>
      </c>
      <c r="BN15" s="10">
        <v>0</v>
      </c>
      <c r="BO15" s="10">
        <v>0</v>
      </c>
      <c r="BP15" s="10">
        <v>0</v>
      </c>
    </row>
    <row r="16" spans="1:68" x14ac:dyDescent="0.25">
      <c r="A16" s="1" t="s">
        <v>83</v>
      </c>
      <c r="B16" s="1" t="s">
        <v>69</v>
      </c>
      <c r="C16" s="8">
        <v>0</v>
      </c>
      <c r="D16" s="9">
        <v>60.230115057528756</v>
      </c>
      <c r="E16" s="2">
        <v>0</v>
      </c>
      <c r="F16" s="8">
        <v>0</v>
      </c>
      <c r="G16" s="8">
        <v>0</v>
      </c>
      <c r="H16" s="2">
        <v>0</v>
      </c>
      <c r="I16" s="8">
        <v>0</v>
      </c>
      <c r="J16" s="9">
        <v>26.213106553276639</v>
      </c>
      <c r="K16" s="9">
        <v>55.277638819409702</v>
      </c>
      <c r="L16" s="9">
        <v>2.9014507253626811</v>
      </c>
      <c r="M16" s="8">
        <v>0</v>
      </c>
      <c r="N16" s="9">
        <v>0.16358179089544772</v>
      </c>
      <c r="O16" s="9">
        <v>1.4792396198099047</v>
      </c>
      <c r="P16" s="8">
        <v>0</v>
      </c>
      <c r="Q16" s="8">
        <v>93.296648324162078</v>
      </c>
      <c r="R16" s="8">
        <v>3.251625812906453</v>
      </c>
      <c r="S16" s="8">
        <v>3.451725862931466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0.42174492927814855</v>
      </c>
      <c r="Z16" s="8">
        <v>0</v>
      </c>
      <c r="AA16" s="8">
        <v>0</v>
      </c>
      <c r="AB16" s="8">
        <v>0</v>
      </c>
      <c r="AC16" s="8">
        <v>0</v>
      </c>
      <c r="AD16" s="8">
        <v>0</v>
      </c>
      <c r="AE16" s="8">
        <v>0</v>
      </c>
      <c r="AF16" s="8">
        <v>0</v>
      </c>
      <c r="AG16" s="8">
        <v>0</v>
      </c>
      <c r="AH16" s="8">
        <v>0</v>
      </c>
      <c r="AI16" s="8">
        <v>0</v>
      </c>
      <c r="AJ16" s="8">
        <v>0</v>
      </c>
      <c r="AK16" s="8">
        <v>0</v>
      </c>
      <c r="AL16" s="8">
        <v>0</v>
      </c>
      <c r="AM16" s="8">
        <v>0</v>
      </c>
      <c r="AN16" s="8">
        <v>0</v>
      </c>
      <c r="AO16" s="8">
        <v>0</v>
      </c>
      <c r="AP16" s="8">
        <v>0</v>
      </c>
      <c r="AQ16" s="8">
        <v>0</v>
      </c>
      <c r="AR16" s="8">
        <v>0</v>
      </c>
      <c r="AS16" s="8">
        <v>0</v>
      </c>
      <c r="AT16" s="8">
        <v>0</v>
      </c>
      <c r="AU16" s="8">
        <v>0</v>
      </c>
      <c r="AV16" s="8">
        <v>0</v>
      </c>
      <c r="AW16" s="8">
        <v>0</v>
      </c>
      <c r="AX16" s="8">
        <v>0</v>
      </c>
      <c r="AY16" s="8">
        <v>0</v>
      </c>
      <c r="AZ16" s="8">
        <v>0</v>
      </c>
      <c r="BA16" s="8">
        <v>0</v>
      </c>
      <c r="BB16" s="8">
        <v>0</v>
      </c>
      <c r="BC16" s="8">
        <v>0</v>
      </c>
      <c r="BD16" s="8">
        <v>0</v>
      </c>
      <c r="BE16" s="8">
        <v>0</v>
      </c>
      <c r="BF16" s="8">
        <v>0</v>
      </c>
      <c r="BG16" s="8">
        <v>0</v>
      </c>
      <c r="BH16" s="8">
        <v>0</v>
      </c>
      <c r="BI16" s="8">
        <v>0</v>
      </c>
      <c r="BJ16" s="8">
        <v>0</v>
      </c>
      <c r="BK16" s="8">
        <v>0</v>
      </c>
      <c r="BL16" s="8">
        <v>0</v>
      </c>
      <c r="BM16" s="8">
        <v>0</v>
      </c>
      <c r="BN16" s="8">
        <v>0</v>
      </c>
      <c r="BO16" s="8">
        <v>0</v>
      </c>
      <c r="BP16" s="8">
        <v>0</v>
      </c>
    </row>
    <row r="17" spans="1:68" x14ac:dyDescent="0.25">
      <c r="A17" s="1" t="s">
        <v>84</v>
      </c>
      <c r="B17" s="1" t="s">
        <v>69</v>
      </c>
      <c r="C17" s="10">
        <v>0</v>
      </c>
      <c r="D17" s="11">
        <v>0.81157596728530979</v>
      </c>
      <c r="E17" s="1">
        <v>0</v>
      </c>
      <c r="F17" s="10">
        <v>0</v>
      </c>
      <c r="G17" s="11">
        <v>6.2912865681031771E-2</v>
      </c>
      <c r="H17" s="5">
        <v>3</v>
      </c>
      <c r="I17" s="11">
        <v>0.18873859704309531</v>
      </c>
      <c r="J17" s="11">
        <v>1.2142183076439133</v>
      </c>
      <c r="K17" s="11">
        <v>89.128656810317707</v>
      </c>
      <c r="L17" s="11">
        <v>0.22648631645171435</v>
      </c>
      <c r="M17" s="11">
        <v>94.394463667820077</v>
      </c>
      <c r="N17" s="11">
        <v>1.9125511167033659E-2</v>
      </c>
      <c r="O17" s="11">
        <v>1.3757156338471219</v>
      </c>
      <c r="P17" s="10">
        <v>0</v>
      </c>
      <c r="Q17" s="10">
        <v>95.627555835168295</v>
      </c>
      <c r="R17" s="10">
        <v>1.4595784837999373</v>
      </c>
      <c r="S17" s="10">
        <v>1.4847436300723498</v>
      </c>
      <c r="T17" s="10">
        <v>0</v>
      </c>
      <c r="U17" s="10">
        <v>1.8873859704309531E-2</v>
      </c>
      <c r="V17" s="10">
        <v>0.1950298836111985</v>
      </c>
      <c r="W17" s="11">
        <v>6.2912865681031774E-3</v>
      </c>
      <c r="X17" s="10">
        <v>1.2142183076439133</v>
      </c>
      <c r="Y17" s="10">
        <v>0.33890945797197741</v>
      </c>
      <c r="Z17" s="10">
        <v>0</v>
      </c>
      <c r="AA17" s="10">
        <v>0</v>
      </c>
      <c r="AB17" s="10">
        <v>0</v>
      </c>
      <c r="AC17" s="10">
        <v>0</v>
      </c>
      <c r="AD17" s="10">
        <v>0</v>
      </c>
      <c r="AE17" s="10">
        <v>0</v>
      </c>
      <c r="AF17" s="10">
        <v>0</v>
      </c>
      <c r="AG17" s="10">
        <v>0</v>
      </c>
      <c r="AH17" s="10">
        <v>0</v>
      </c>
      <c r="AI17" s="10">
        <v>0</v>
      </c>
      <c r="AJ17" s="10">
        <v>0</v>
      </c>
      <c r="AK17" s="10">
        <v>0</v>
      </c>
      <c r="AL17" s="10">
        <v>0</v>
      </c>
      <c r="AM17" s="10">
        <v>0</v>
      </c>
      <c r="AN17" s="10">
        <v>0</v>
      </c>
      <c r="AO17" s="10">
        <v>0</v>
      </c>
      <c r="AP17" s="10">
        <v>0</v>
      </c>
      <c r="AQ17" s="10">
        <v>0</v>
      </c>
      <c r="AR17" s="10">
        <v>0</v>
      </c>
      <c r="AS17" s="10">
        <v>0</v>
      </c>
      <c r="AT17" s="10">
        <v>0</v>
      </c>
      <c r="AU17" s="10">
        <v>0</v>
      </c>
      <c r="AV17" s="10">
        <v>0</v>
      </c>
      <c r="AW17" s="10">
        <v>0</v>
      </c>
      <c r="AX17" s="10">
        <v>0</v>
      </c>
      <c r="AY17" s="10">
        <v>0</v>
      </c>
      <c r="AZ17" s="10">
        <v>0</v>
      </c>
      <c r="BA17" s="10">
        <v>0</v>
      </c>
      <c r="BB17" s="10">
        <v>0</v>
      </c>
      <c r="BC17" s="10">
        <v>0</v>
      </c>
      <c r="BD17" s="10">
        <v>0</v>
      </c>
      <c r="BE17" s="10">
        <v>0</v>
      </c>
      <c r="BF17" s="10">
        <v>0</v>
      </c>
      <c r="BG17" s="10">
        <v>0</v>
      </c>
      <c r="BH17" s="10">
        <v>0</v>
      </c>
      <c r="BI17" s="10">
        <v>0</v>
      </c>
      <c r="BJ17" s="10">
        <v>0</v>
      </c>
      <c r="BK17" s="10">
        <v>0</v>
      </c>
      <c r="BL17" s="10">
        <v>0</v>
      </c>
      <c r="BM17" s="10">
        <v>0</v>
      </c>
      <c r="BN17" s="10">
        <v>0</v>
      </c>
      <c r="BO17" s="10">
        <v>0</v>
      </c>
      <c r="BP17" s="10">
        <v>0</v>
      </c>
    </row>
    <row r="18" spans="1:68" x14ac:dyDescent="0.25">
      <c r="A18" s="1" t="s">
        <v>85</v>
      </c>
      <c r="B18" s="1" t="s">
        <v>69</v>
      </c>
      <c r="C18" s="8">
        <v>0</v>
      </c>
      <c r="D18" s="9">
        <v>99.625502655247573</v>
      </c>
      <c r="E18" s="2">
        <v>0</v>
      </c>
      <c r="F18" s="8">
        <v>0</v>
      </c>
      <c r="G18" s="9">
        <v>3.0696503668232192E-2</v>
      </c>
      <c r="H18" s="2">
        <v>0</v>
      </c>
      <c r="I18" s="8">
        <v>0</v>
      </c>
      <c r="J18" s="9">
        <v>6.1546489854805531</v>
      </c>
      <c r="K18" s="9">
        <v>86.462841882309618</v>
      </c>
      <c r="L18" s="9">
        <v>1.3567854621358628</v>
      </c>
      <c r="M18" s="9">
        <v>89.587745955735642</v>
      </c>
      <c r="N18" s="9">
        <v>2.6245510636338523E-2</v>
      </c>
      <c r="O18" s="9">
        <v>0.55852288424348473</v>
      </c>
      <c r="P18" s="8">
        <v>0</v>
      </c>
      <c r="Q18" s="8">
        <v>96.159867391104157</v>
      </c>
      <c r="R18" s="8">
        <v>0.1135770635724591</v>
      </c>
      <c r="S18" s="8">
        <v>3.0880682690241583</v>
      </c>
      <c r="T18" s="8">
        <v>0</v>
      </c>
      <c r="U18" s="8">
        <v>3.0696503668232187E-3</v>
      </c>
      <c r="V18" s="8">
        <v>5.2184056235994723E-2</v>
      </c>
      <c r="W18" s="9">
        <v>1.0129846210516622</v>
      </c>
      <c r="X18" s="8">
        <v>0.5832335696964116</v>
      </c>
      <c r="Y18" s="8">
        <v>0.33691607754349046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  <c r="AH18" s="8">
        <v>0</v>
      </c>
      <c r="AI18" s="8">
        <v>0</v>
      </c>
      <c r="AJ18" s="8">
        <v>0</v>
      </c>
      <c r="AK18" s="8">
        <v>0</v>
      </c>
      <c r="AL18" s="8">
        <v>0</v>
      </c>
      <c r="AM18" s="8">
        <v>0</v>
      </c>
      <c r="AN18" s="8">
        <v>0</v>
      </c>
      <c r="AO18" s="8">
        <v>0</v>
      </c>
      <c r="AP18" s="8">
        <v>0</v>
      </c>
      <c r="AQ18" s="8">
        <v>0</v>
      </c>
      <c r="AR18" s="8">
        <v>0</v>
      </c>
      <c r="AS18" s="8">
        <v>0</v>
      </c>
      <c r="AT18" s="8">
        <v>0</v>
      </c>
      <c r="AU18" s="8">
        <v>0</v>
      </c>
      <c r="AV18" s="8">
        <v>0</v>
      </c>
      <c r="AW18" s="8">
        <v>0</v>
      </c>
      <c r="AX18" s="8">
        <v>0</v>
      </c>
      <c r="AY18" s="8">
        <v>0</v>
      </c>
      <c r="AZ18" s="8">
        <v>0</v>
      </c>
      <c r="BA18" s="8">
        <v>0</v>
      </c>
      <c r="BB18" s="8">
        <v>0</v>
      </c>
      <c r="BC18" s="8">
        <v>0</v>
      </c>
      <c r="BD18" s="8">
        <v>0</v>
      </c>
      <c r="BE18" s="8">
        <v>0</v>
      </c>
      <c r="BF18" s="8">
        <v>0</v>
      </c>
      <c r="BG18" s="8">
        <v>0</v>
      </c>
      <c r="BH18" s="8">
        <v>0</v>
      </c>
      <c r="BI18" s="8">
        <v>0</v>
      </c>
      <c r="BJ18" s="8">
        <v>0</v>
      </c>
      <c r="BK18" s="8">
        <v>0</v>
      </c>
      <c r="BL18" s="8">
        <v>0</v>
      </c>
      <c r="BM18" s="8">
        <v>0</v>
      </c>
      <c r="BN18" s="8">
        <v>0</v>
      </c>
      <c r="BO18" s="8">
        <v>0</v>
      </c>
      <c r="BP18" s="8">
        <v>0</v>
      </c>
    </row>
    <row r="19" spans="1:68" x14ac:dyDescent="0.25">
      <c r="A19" s="1" t="s">
        <v>86</v>
      </c>
      <c r="B19" s="1" t="s">
        <v>69</v>
      </c>
      <c r="C19" s="10">
        <v>0</v>
      </c>
      <c r="D19" s="10">
        <v>0</v>
      </c>
      <c r="E19" s="1">
        <v>0</v>
      </c>
      <c r="F19" s="10">
        <v>0</v>
      </c>
      <c r="G19" s="11">
        <v>0.49419322955275519</v>
      </c>
      <c r="H19" s="5">
        <v>1</v>
      </c>
      <c r="I19" s="11">
        <v>0.7412898443291327</v>
      </c>
      <c r="J19" s="11">
        <v>10.130961205831481</v>
      </c>
      <c r="K19" s="11">
        <v>73.06646898937484</v>
      </c>
      <c r="L19" s="10">
        <v>0</v>
      </c>
      <c r="M19" s="11">
        <v>86.97800840128491</v>
      </c>
      <c r="N19" s="10">
        <v>0</v>
      </c>
      <c r="O19" s="11">
        <v>0.62416604892512972</v>
      </c>
      <c r="P19" s="10">
        <v>0</v>
      </c>
      <c r="Q19" s="10">
        <v>91.697553743513708</v>
      </c>
      <c r="R19" s="10">
        <v>3.5581912527798369</v>
      </c>
      <c r="S19" s="10">
        <v>3.4346429453916487</v>
      </c>
      <c r="T19" s="10">
        <v>0</v>
      </c>
      <c r="U19" s="10">
        <v>0.22238695329873981</v>
      </c>
      <c r="V19" s="10">
        <v>0.19767729182110205</v>
      </c>
      <c r="W19" s="10">
        <v>0</v>
      </c>
      <c r="X19" s="10">
        <v>0.88954781319495924</v>
      </c>
      <c r="Y19" s="10">
        <v>0.55091645005077228</v>
      </c>
      <c r="Z19" s="10">
        <v>0</v>
      </c>
      <c r="AA19" s="10">
        <v>0</v>
      </c>
      <c r="AB19" s="10">
        <v>0</v>
      </c>
      <c r="AC19" s="10">
        <v>0</v>
      </c>
      <c r="AD19" s="10">
        <v>0</v>
      </c>
      <c r="AE19" s="10">
        <v>0</v>
      </c>
      <c r="AF19" s="10">
        <v>0</v>
      </c>
      <c r="AG19" s="10">
        <v>0</v>
      </c>
      <c r="AH19" s="10">
        <v>0</v>
      </c>
      <c r="AI19" s="10">
        <v>0</v>
      </c>
      <c r="AJ19" s="10">
        <v>0</v>
      </c>
      <c r="AK19" s="10">
        <v>0</v>
      </c>
      <c r="AL19" s="10">
        <v>0</v>
      </c>
      <c r="AM19" s="10">
        <v>0</v>
      </c>
      <c r="AN19" s="10">
        <v>0</v>
      </c>
      <c r="AO19" s="10">
        <v>0</v>
      </c>
      <c r="AP19" s="10">
        <v>0</v>
      </c>
      <c r="AQ19" s="10">
        <v>0</v>
      </c>
      <c r="AR19" s="10">
        <v>0</v>
      </c>
      <c r="AS19" s="10">
        <v>0</v>
      </c>
      <c r="AT19" s="10">
        <v>0</v>
      </c>
      <c r="AU19" s="10">
        <v>0</v>
      </c>
      <c r="AV19" s="10">
        <v>0</v>
      </c>
      <c r="AW19" s="10">
        <v>0</v>
      </c>
      <c r="AX19" s="10">
        <v>0</v>
      </c>
      <c r="AY19" s="10">
        <v>0</v>
      </c>
      <c r="AZ19" s="10">
        <v>0</v>
      </c>
      <c r="BA19" s="10">
        <v>0</v>
      </c>
      <c r="BB19" s="10">
        <v>0</v>
      </c>
      <c r="BC19" s="10">
        <v>0</v>
      </c>
      <c r="BD19" s="10">
        <v>0</v>
      </c>
      <c r="BE19" s="10">
        <v>0</v>
      </c>
      <c r="BF19" s="10">
        <v>0</v>
      </c>
      <c r="BG19" s="10">
        <v>0</v>
      </c>
      <c r="BH19" s="10">
        <v>0</v>
      </c>
      <c r="BI19" s="10">
        <v>0</v>
      </c>
      <c r="BJ19" s="10">
        <v>0</v>
      </c>
      <c r="BK19" s="10">
        <v>0</v>
      </c>
      <c r="BL19" s="10">
        <v>0</v>
      </c>
      <c r="BM19" s="10">
        <v>0</v>
      </c>
      <c r="BN19" s="10">
        <v>0</v>
      </c>
      <c r="BO19" s="10">
        <v>0</v>
      </c>
      <c r="BP19" s="10">
        <v>0</v>
      </c>
    </row>
    <row r="20" spans="1:68" x14ac:dyDescent="0.25">
      <c r="A20" s="1" t="s">
        <v>87</v>
      </c>
      <c r="B20" s="1" t="s">
        <v>69</v>
      </c>
      <c r="C20" s="8">
        <v>0</v>
      </c>
      <c r="D20" s="9">
        <v>93.466146778852973</v>
      </c>
      <c r="E20" s="2">
        <v>0</v>
      </c>
      <c r="F20" s="8">
        <v>0</v>
      </c>
      <c r="G20" s="8">
        <v>0</v>
      </c>
      <c r="H20" s="3">
        <v>4</v>
      </c>
      <c r="I20" s="9">
        <v>3.157213443414842E-2</v>
      </c>
      <c r="J20" s="9">
        <v>21.287511642224572</v>
      </c>
      <c r="K20" s="9">
        <v>70.731052772822693</v>
      </c>
      <c r="L20" s="9">
        <v>2.8351776721865281</v>
      </c>
      <c r="M20" s="9">
        <v>94.782704784756973</v>
      </c>
      <c r="N20" s="9">
        <v>9.8662920106713809E-3</v>
      </c>
      <c r="O20" s="9">
        <v>1.6460763729931962</v>
      </c>
      <c r="P20" s="8">
        <v>0</v>
      </c>
      <c r="Q20" s="8">
        <v>96.798585568377348</v>
      </c>
      <c r="R20" s="8">
        <v>0.39465168042685528</v>
      </c>
      <c r="S20" s="8">
        <v>1.9669439752474465</v>
      </c>
      <c r="T20" s="8">
        <v>0</v>
      </c>
      <c r="U20" s="8">
        <v>1.8943280660489052E-2</v>
      </c>
      <c r="V20" s="8">
        <v>0.14207460495366789</v>
      </c>
      <c r="W20" s="9">
        <v>2.9330512889323885</v>
      </c>
      <c r="X20" s="8">
        <v>0.678800890334191</v>
      </c>
      <c r="Y20" s="8">
        <v>0.4024466399846286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  <c r="AH20" s="8">
        <v>0</v>
      </c>
      <c r="AI20" s="8">
        <v>0</v>
      </c>
      <c r="AJ20" s="8">
        <v>0</v>
      </c>
      <c r="AK20" s="8">
        <v>0</v>
      </c>
      <c r="AL20" s="8">
        <v>0</v>
      </c>
      <c r="AM20" s="8">
        <v>0</v>
      </c>
      <c r="AN20" s="8">
        <v>0</v>
      </c>
      <c r="AO20" s="8">
        <v>0</v>
      </c>
      <c r="AP20" s="8">
        <v>1.578606721707421E-2</v>
      </c>
      <c r="AQ20" s="8">
        <v>0</v>
      </c>
      <c r="AR20" s="8">
        <v>0</v>
      </c>
      <c r="AS20" s="8">
        <v>0</v>
      </c>
      <c r="AT20" s="8">
        <v>0</v>
      </c>
      <c r="AU20" s="8">
        <v>0</v>
      </c>
      <c r="AV20" s="8">
        <v>0</v>
      </c>
      <c r="AW20" s="8">
        <v>0</v>
      </c>
      <c r="AX20" s="8">
        <v>0</v>
      </c>
      <c r="AY20" s="8">
        <v>1.578606721707421E-2</v>
      </c>
      <c r="AZ20" s="8">
        <v>0</v>
      </c>
      <c r="BA20" s="8">
        <v>0</v>
      </c>
      <c r="BB20" s="8">
        <v>0</v>
      </c>
      <c r="BC20" s="8">
        <v>0</v>
      </c>
      <c r="BD20" s="8">
        <v>0</v>
      </c>
      <c r="BE20" s="8">
        <v>0</v>
      </c>
      <c r="BF20" s="8">
        <v>0</v>
      </c>
      <c r="BG20" s="8">
        <v>0</v>
      </c>
      <c r="BH20" s="8">
        <v>0</v>
      </c>
      <c r="BI20" s="8">
        <v>0</v>
      </c>
      <c r="BJ20" s="8">
        <v>0</v>
      </c>
      <c r="BK20" s="8">
        <v>0</v>
      </c>
      <c r="BL20" s="8">
        <v>0</v>
      </c>
      <c r="BM20" s="8">
        <v>0</v>
      </c>
      <c r="BN20" s="8">
        <v>0</v>
      </c>
      <c r="BO20" s="8">
        <v>0</v>
      </c>
      <c r="BP20" s="8">
        <v>0</v>
      </c>
    </row>
    <row r="21" spans="1:68" x14ac:dyDescent="0.25">
      <c r="A21" s="1" t="s">
        <v>88</v>
      </c>
      <c r="B21" s="1" t="s">
        <v>69</v>
      </c>
      <c r="C21" s="10">
        <v>0</v>
      </c>
      <c r="D21" s="11">
        <v>73.33493229502885</v>
      </c>
      <c r="E21" s="5">
        <v>1</v>
      </c>
      <c r="F21" s="11">
        <v>0.10435776597834767</v>
      </c>
      <c r="G21" s="11">
        <v>1.530920772298499E-2</v>
      </c>
      <c r="H21" s="5">
        <v>56</v>
      </c>
      <c r="I21" s="11">
        <v>5.3582227030447467E-2</v>
      </c>
      <c r="J21" s="11">
        <v>15.917748729973644</v>
      </c>
      <c r="K21" s="11">
        <v>72.273749046363932</v>
      </c>
      <c r="L21" s="11">
        <v>0.92722768108879083</v>
      </c>
      <c r="M21" s="11">
        <v>67.249777378604364</v>
      </c>
      <c r="N21" s="11">
        <v>4.0025923591744256E-2</v>
      </c>
      <c r="O21" s="11">
        <v>0.91352338864209881</v>
      </c>
      <c r="P21" s="10">
        <v>0</v>
      </c>
      <c r="Q21" s="10">
        <v>93.82732744609244</v>
      </c>
      <c r="R21" s="10">
        <v>1.0155107789580045</v>
      </c>
      <c r="S21" s="10">
        <v>3.8959382120376298</v>
      </c>
      <c r="T21" s="10">
        <v>2.679111351522373E-2</v>
      </c>
      <c r="U21" s="10">
        <v>0.21662528928023758</v>
      </c>
      <c r="V21" s="10">
        <v>0.26331837283534182</v>
      </c>
      <c r="W21" s="11">
        <v>0.19008932922706362</v>
      </c>
      <c r="X21" s="10">
        <v>0.75448878728111024</v>
      </c>
      <c r="Y21" s="10">
        <v>0.45118424124380219</v>
      </c>
      <c r="Z21" s="10">
        <v>0</v>
      </c>
      <c r="AA21" s="10">
        <v>0</v>
      </c>
      <c r="AB21" s="10">
        <v>0</v>
      </c>
      <c r="AC21" s="10">
        <v>0</v>
      </c>
      <c r="AD21" s="10">
        <v>0</v>
      </c>
      <c r="AE21" s="10">
        <v>0</v>
      </c>
      <c r="AF21" s="10">
        <v>4.5927623168954997E-2</v>
      </c>
      <c r="AG21" s="10">
        <v>2.5515346204974983E-3</v>
      </c>
      <c r="AH21" s="10">
        <v>0</v>
      </c>
      <c r="AI21" s="10">
        <v>2.5515346204974983E-3</v>
      </c>
      <c r="AJ21" s="10">
        <v>0</v>
      </c>
      <c r="AK21" s="10">
        <v>0</v>
      </c>
      <c r="AL21" s="10">
        <v>0</v>
      </c>
      <c r="AM21" s="10">
        <v>0</v>
      </c>
      <c r="AN21" s="10">
        <v>0</v>
      </c>
      <c r="AO21" s="10">
        <v>0</v>
      </c>
      <c r="AP21" s="10">
        <v>2.5515346204974983E-3</v>
      </c>
      <c r="AQ21" s="10">
        <v>0</v>
      </c>
      <c r="AR21" s="10">
        <v>0</v>
      </c>
      <c r="AS21" s="10">
        <v>0</v>
      </c>
      <c r="AT21" s="10">
        <v>2.5515346204974983E-3</v>
      </c>
      <c r="AU21" s="10">
        <v>0</v>
      </c>
      <c r="AV21" s="10">
        <v>0</v>
      </c>
      <c r="AW21" s="10">
        <v>0</v>
      </c>
      <c r="AX21" s="10">
        <v>2.5515346204974983E-3</v>
      </c>
      <c r="AY21" s="10">
        <v>5.1030692409949965E-3</v>
      </c>
      <c r="AZ21" s="10">
        <v>0</v>
      </c>
      <c r="BA21" s="10">
        <v>0</v>
      </c>
      <c r="BB21" s="10">
        <v>0</v>
      </c>
      <c r="BC21" s="10">
        <v>0</v>
      </c>
      <c r="BD21" s="10">
        <v>0</v>
      </c>
      <c r="BE21" s="10">
        <v>0</v>
      </c>
      <c r="BF21" s="10">
        <v>0</v>
      </c>
      <c r="BG21" s="10">
        <v>0</v>
      </c>
      <c r="BH21" s="10">
        <v>0</v>
      </c>
      <c r="BI21" s="10">
        <v>0</v>
      </c>
      <c r="BJ21" s="10">
        <v>2.5515346204975E-3</v>
      </c>
      <c r="BK21" s="10">
        <v>0</v>
      </c>
      <c r="BL21" s="10">
        <v>0</v>
      </c>
      <c r="BM21" s="10">
        <v>0</v>
      </c>
      <c r="BN21" s="10">
        <v>0</v>
      </c>
      <c r="BO21" s="10">
        <v>0</v>
      </c>
      <c r="BP21" s="10">
        <v>2.5515346204974983E-3</v>
      </c>
    </row>
    <row r="22" spans="1:68" x14ac:dyDescent="0.25">
      <c r="A22" s="1" t="s">
        <v>89</v>
      </c>
      <c r="B22" s="1" t="s">
        <v>69</v>
      </c>
      <c r="C22" s="8">
        <v>0</v>
      </c>
      <c r="D22" s="9">
        <v>98.916827852998082</v>
      </c>
      <c r="E22" s="2">
        <v>0</v>
      </c>
      <c r="F22" s="8">
        <v>0</v>
      </c>
      <c r="G22" s="8">
        <v>0</v>
      </c>
      <c r="H22" s="2">
        <v>0</v>
      </c>
      <c r="I22" s="9">
        <v>5.5263885051119094E-2</v>
      </c>
      <c r="J22" s="9">
        <v>35.698627613521232</v>
      </c>
      <c r="K22" s="9">
        <v>59.110251450676984</v>
      </c>
      <c r="L22" s="9">
        <v>0.71843050566454825</v>
      </c>
      <c r="M22" s="9">
        <v>96.457584968223273</v>
      </c>
      <c r="N22" s="9">
        <v>1.4847563783733999E-2</v>
      </c>
      <c r="O22" s="9">
        <v>1.1922262135028092</v>
      </c>
      <c r="P22" s="8">
        <v>0</v>
      </c>
      <c r="Q22" s="8">
        <v>94.749930920143697</v>
      </c>
      <c r="R22" s="8">
        <v>0.490006447453256</v>
      </c>
      <c r="S22" s="8">
        <v>4.154002026342452</v>
      </c>
      <c r="T22" s="8">
        <v>0</v>
      </c>
      <c r="U22" s="8">
        <v>5.1579626047711158E-2</v>
      </c>
      <c r="V22" s="8">
        <v>5.5263885051119099E-3</v>
      </c>
      <c r="W22" s="9">
        <v>0.18237082066869303</v>
      </c>
      <c r="X22" s="8">
        <v>0.54711246200607899</v>
      </c>
      <c r="Y22" s="8">
        <v>0.36607653936639278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  <c r="AH22" s="8">
        <v>0</v>
      </c>
      <c r="AI22" s="8">
        <v>0</v>
      </c>
      <c r="AJ22" s="8">
        <v>0</v>
      </c>
      <c r="AK22" s="8">
        <v>0</v>
      </c>
      <c r="AL22" s="8">
        <v>0</v>
      </c>
      <c r="AM22" s="8">
        <v>0</v>
      </c>
      <c r="AN22" s="8">
        <v>0</v>
      </c>
      <c r="AO22" s="8">
        <v>0</v>
      </c>
      <c r="AP22" s="8">
        <v>0</v>
      </c>
      <c r="AQ22" s="8">
        <v>0</v>
      </c>
      <c r="AR22" s="8">
        <v>0</v>
      </c>
      <c r="AS22" s="8">
        <v>0</v>
      </c>
      <c r="AT22" s="8">
        <v>0</v>
      </c>
      <c r="AU22" s="8">
        <v>0</v>
      </c>
      <c r="AV22" s="8">
        <v>0</v>
      </c>
      <c r="AW22" s="8">
        <v>0</v>
      </c>
      <c r="AX22" s="8">
        <v>0</v>
      </c>
      <c r="AY22" s="8">
        <v>0</v>
      </c>
      <c r="AZ22" s="8">
        <v>0</v>
      </c>
      <c r="BA22" s="8">
        <v>0</v>
      </c>
      <c r="BB22" s="8">
        <v>0</v>
      </c>
      <c r="BC22" s="8">
        <v>0</v>
      </c>
      <c r="BD22" s="8">
        <v>0</v>
      </c>
      <c r="BE22" s="8">
        <v>0</v>
      </c>
      <c r="BF22" s="8">
        <v>0</v>
      </c>
      <c r="BG22" s="8">
        <v>0</v>
      </c>
      <c r="BH22" s="8">
        <v>0</v>
      </c>
      <c r="BI22" s="8">
        <v>0</v>
      </c>
      <c r="BJ22" s="8">
        <v>0</v>
      </c>
      <c r="BK22" s="8">
        <v>0</v>
      </c>
      <c r="BL22" s="8">
        <v>0</v>
      </c>
      <c r="BM22" s="8">
        <v>0</v>
      </c>
      <c r="BN22" s="8">
        <v>0</v>
      </c>
      <c r="BO22" s="8">
        <v>0</v>
      </c>
      <c r="BP22" s="8">
        <v>0</v>
      </c>
    </row>
    <row r="23" spans="1:68" x14ac:dyDescent="0.25">
      <c r="A23" s="1" t="s">
        <v>90</v>
      </c>
      <c r="B23" s="1" t="s">
        <v>69</v>
      </c>
      <c r="C23" s="11">
        <v>0.28033266142489088</v>
      </c>
      <c r="D23" s="11">
        <v>99.628892952970844</v>
      </c>
      <c r="E23" s="1">
        <v>0</v>
      </c>
      <c r="F23" s="10">
        <v>0</v>
      </c>
      <c r="G23" s="10">
        <v>0</v>
      </c>
      <c r="H23" s="1">
        <v>0</v>
      </c>
      <c r="I23" s="10">
        <v>0</v>
      </c>
      <c r="J23" s="11">
        <v>36.939835271188478</v>
      </c>
      <c r="K23" s="11">
        <v>54.647515051194084</v>
      </c>
      <c r="L23" s="11">
        <v>1.1440242421006261</v>
      </c>
      <c r="M23" s="11">
        <v>98.273951756083875</v>
      </c>
      <c r="N23" s="11">
        <v>3.0930036977212961E-2</v>
      </c>
      <c r="O23" s="11">
        <v>1.4010225467554831</v>
      </c>
      <c r="P23" s="10">
        <v>0</v>
      </c>
      <c r="Q23" s="10">
        <v>94.669674680621014</v>
      </c>
      <c r="R23" s="10">
        <v>0.31504051474416306</v>
      </c>
      <c r="S23" s="10">
        <v>3.733764066692475</v>
      </c>
      <c r="T23" s="10">
        <v>0</v>
      </c>
      <c r="U23" s="10">
        <v>0.97181989293962168</v>
      </c>
      <c r="V23" s="10">
        <v>4.9391945108195057E-2</v>
      </c>
      <c r="W23" s="11">
        <v>8.543471586282389E-2</v>
      </c>
      <c r="X23" s="10">
        <v>0.26030889989454153</v>
      </c>
      <c r="Y23" s="10">
        <v>0.37954415451798934</v>
      </c>
      <c r="Z23" s="10">
        <v>0</v>
      </c>
      <c r="AA23" s="10">
        <v>0</v>
      </c>
      <c r="AB23" s="10">
        <v>0</v>
      </c>
      <c r="AC23" s="10">
        <v>0</v>
      </c>
      <c r="AD23" s="10">
        <v>0</v>
      </c>
      <c r="AE23" s="10">
        <v>0</v>
      </c>
      <c r="AF23" s="10">
        <v>8.0095046121397395E-2</v>
      </c>
      <c r="AG23" s="10">
        <v>0</v>
      </c>
      <c r="AH23" s="10">
        <v>0</v>
      </c>
      <c r="AI23" s="10">
        <v>0</v>
      </c>
      <c r="AJ23" s="10">
        <v>0</v>
      </c>
      <c r="AK23" s="10">
        <v>0</v>
      </c>
      <c r="AL23" s="10">
        <v>0</v>
      </c>
      <c r="AM23" s="10">
        <v>0</v>
      </c>
      <c r="AN23" s="10">
        <v>0</v>
      </c>
      <c r="AO23" s="10">
        <v>0</v>
      </c>
      <c r="AP23" s="10">
        <v>0</v>
      </c>
      <c r="AQ23" s="10">
        <v>0</v>
      </c>
      <c r="AR23" s="10">
        <v>0</v>
      </c>
      <c r="AS23" s="10">
        <v>0</v>
      </c>
      <c r="AT23" s="10">
        <v>0</v>
      </c>
      <c r="AU23" s="10">
        <v>0</v>
      </c>
      <c r="AV23" s="10">
        <v>0</v>
      </c>
      <c r="AW23" s="10">
        <v>0</v>
      </c>
      <c r="AX23" s="10">
        <v>4.0047523060698698E-2</v>
      </c>
      <c r="AY23" s="10">
        <v>0</v>
      </c>
      <c r="AZ23" s="10">
        <v>0</v>
      </c>
      <c r="BA23" s="10">
        <v>0</v>
      </c>
      <c r="BB23" s="10">
        <v>0</v>
      </c>
      <c r="BC23" s="10">
        <v>0</v>
      </c>
      <c r="BD23" s="10">
        <v>0</v>
      </c>
      <c r="BE23" s="10">
        <v>0</v>
      </c>
      <c r="BF23" s="10">
        <v>0</v>
      </c>
      <c r="BG23" s="10">
        <v>0</v>
      </c>
      <c r="BH23" s="10">
        <v>0</v>
      </c>
      <c r="BI23" s="10">
        <v>0</v>
      </c>
      <c r="BJ23" s="10">
        <v>0</v>
      </c>
      <c r="BK23" s="10">
        <v>0</v>
      </c>
      <c r="BL23" s="10">
        <v>0</v>
      </c>
      <c r="BM23" s="10">
        <v>0</v>
      </c>
      <c r="BN23" s="10">
        <v>0</v>
      </c>
      <c r="BO23" s="10">
        <v>0</v>
      </c>
      <c r="BP23" s="10">
        <v>0</v>
      </c>
    </row>
    <row r="24" spans="1:68" x14ac:dyDescent="0.25">
      <c r="A24" s="1" t="s">
        <v>91</v>
      </c>
      <c r="B24" s="1" t="s">
        <v>69</v>
      </c>
      <c r="C24" s="8">
        <v>0</v>
      </c>
      <c r="D24" s="9">
        <v>100</v>
      </c>
      <c r="E24" s="2">
        <v>0</v>
      </c>
      <c r="F24" s="8">
        <v>0</v>
      </c>
      <c r="G24" s="8">
        <v>0</v>
      </c>
      <c r="H24" s="2">
        <v>0</v>
      </c>
      <c r="I24" s="8">
        <v>0</v>
      </c>
      <c r="J24" s="9">
        <v>35.444534312200581</v>
      </c>
      <c r="K24" s="9">
        <v>60.685621850307967</v>
      </c>
      <c r="L24" s="9">
        <v>9.9545822186275112E-2</v>
      </c>
      <c r="M24" s="9">
        <v>98.898774342064328</v>
      </c>
      <c r="N24" s="9">
        <v>1.8478193243327317E-2</v>
      </c>
      <c r="O24" s="9">
        <v>1.2741865239843215</v>
      </c>
      <c r="P24" s="8">
        <v>0</v>
      </c>
      <c r="Q24" s="8">
        <v>97.623343495302677</v>
      </c>
      <c r="R24" s="8">
        <v>0.11198904995955951</v>
      </c>
      <c r="S24" s="8">
        <v>1.8042680271262366</v>
      </c>
      <c r="T24" s="8">
        <v>0</v>
      </c>
      <c r="U24" s="8">
        <v>0</v>
      </c>
      <c r="V24" s="8">
        <v>0</v>
      </c>
      <c r="W24" s="9">
        <v>5.5061282896783421</v>
      </c>
      <c r="X24" s="8">
        <v>0.46039942761152236</v>
      </c>
      <c r="Y24" s="8">
        <v>0.41541768103700949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0</v>
      </c>
      <c r="AG24" s="8">
        <v>0</v>
      </c>
      <c r="AH24" s="8">
        <v>0</v>
      </c>
      <c r="AI24" s="8">
        <v>0</v>
      </c>
      <c r="AJ24" s="8">
        <v>0</v>
      </c>
      <c r="AK24" s="8">
        <v>0</v>
      </c>
      <c r="AL24" s="8">
        <v>0</v>
      </c>
      <c r="AM24" s="8">
        <v>0</v>
      </c>
      <c r="AN24" s="8">
        <v>0</v>
      </c>
      <c r="AO24" s="8">
        <v>0</v>
      </c>
      <c r="AP24" s="8">
        <v>0</v>
      </c>
      <c r="AQ24" s="8">
        <v>0</v>
      </c>
      <c r="AR24" s="8">
        <v>0</v>
      </c>
      <c r="AS24" s="8">
        <v>0</v>
      </c>
      <c r="AT24" s="8">
        <v>0</v>
      </c>
      <c r="AU24" s="8">
        <v>0</v>
      </c>
      <c r="AV24" s="8">
        <v>0</v>
      </c>
      <c r="AW24" s="8">
        <v>0</v>
      </c>
      <c r="AX24" s="8">
        <v>0</v>
      </c>
      <c r="AY24" s="8">
        <v>0</v>
      </c>
      <c r="AZ24" s="8">
        <v>0</v>
      </c>
      <c r="BA24" s="8">
        <v>0</v>
      </c>
      <c r="BB24" s="8">
        <v>0</v>
      </c>
      <c r="BC24" s="8">
        <v>0</v>
      </c>
      <c r="BD24" s="8">
        <v>0</v>
      </c>
      <c r="BE24" s="8">
        <v>0</v>
      </c>
      <c r="BF24" s="8">
        <v>0</v>
      </c>
      <c r="BG24" s="8">
        <v>0</v>
      </c>
      <c r="BH24" s="8">
        <v>0</v>
      </c>
      <c r="BI24" s="8">
        <v>0</v>
      </c>
      <c r="BJ24" s="8">
        <v>0</v>
      </c>
      <c r="BK24" s="8">
        <v>0</v>
      </c>
      <c r="BL24" s="8">
        <v>0</v>
      </c>
      <c r="BM24" s="8">
        <v>0</v>
      </c>
      <c r="BN24" s="8">
        <v>0</v>
      </c>
      <c r="BO24" s="8">
        <v>0</v>
      </c>
      <c r="BP24" s="8">
        <v>0</v>
      </c>
    </row>
    <row r="25" spans="1:68" x14ac:dyDescent="0.25">
      <c r="A25" s="1" t="s">
        <v>92</v>
      </c>
      <c r="B25" s="1" t="s">
        <v>69</v>
      </c>
      <c r="C25" s="10">
        <v>0</v>
      </c>
      <c r="D25" s="11">
        <v>9.5692948940604392</v>
      </c>
      <c r="E25" s="1">
        <v>0</v>
      </c>
      <c r="F25" s="11">
        <v>0.50364709968739141</v>
      </c>
      <c r="G25" s="11">
        <v>0.5210142410559222</v>
      </c>
      <c r="H25" s="5">
        <v>3</v>
      </c>
      <c r="I25" s="11">
        <v>0.17367141368530739</v>
      </c>
      <c r="J25" s="11">
        <v>18.252865578325807</v>
      </c>
      <c r="K25" s="11">
        <v>77.023271969433821</v>
      </c>
      <c r="L25" s="10">
        <v>0</v>
      </c>
      <c r="M25" s="11">
        <v>2.3619312261201806</v>
      </c>
      <c r="N25" s="10">
        <v>0</v>
      </c>
      <c r="O25" s="11">
        <v>0.72386245224036128</v>
      </c>
      <c r="P25" s="10">
        <v>0</v>
      </c>
      <c r="Q25" s="10">
        <v>98.054880166724558</v>
      </c>
      <c r="R25" s="10">
        <v>0.38207711010767625</v>
      </c>
      <c r="S25" s="10">
        <v>1.3720041681139283</v>
      </c>
      <c r="T25" s="10">
        <v>0</v>
      </c>
      <c r="U25" s="10">
        <v>1.736714136853074E-2</v>
      </c>
      <c r="V25" s="10">
        <v>0.17367141368530742</v>
      </c>
      <c r="W25" s="11">
        <v>1.5109412990621742</v>
      </c>
      <c r="X25" s="10">
        <v>0</v>
      </c>
      <c r="Y25" s="10">
        <v>0.25285126742577002</v>
      </c>
      <c r="Z25" s="10">
        <v>0</v>
      </c>
      <c r="AA25" s="10">
        <v>0</v>
      </c>
      <c r="AB25" s="10">
        <v>0</v>
      </c>
      <c r="AC25" s="10">
        <v>0</v>
      </c>
      <c r="AD25" s="10">
        <v>0</v>
      </c>
      <c r="AE25" s="10">
        <v>0</v>
      </c>
      <c r="AF25" s="10">
        <v>0</v>
      </c>
      <c r="AG25" s="10">
        <v>0</v>
      </c>
      <c r="AH25" s="10">
        <v>0</v>
      </c>
      <c r="AI25" s="10">
        <v>0</v>
      </c>
      <c r="AJ25" s="10">
        <v>0</v>
      </c>
      <c r="AK25" s="10">
        <v>0</v>
      </c>
      <c r="AL25" s="10">
        <v>0</v>
      </c>
      <c r="AM25" s="10">
        <v>0</v>
      </c>
      <c r="AN25" s="10">
        <v>0</v>
      </c>
      <c r="AO25" s="10">
        <v>0</v>
      </c>
      <c r="AP25" s="10">
        <v>0</v>
      </c>
      <c r="AQ25" s="10">
        <v>0</v>
      </c>
      <c r="AR25" s="10">
        <v>0</v>
      </c>
      <c r="AS25" s="10">
        <v>0</v>
      </c>
      <c r="AT25" s="10">
        <v>0</v>
      </c>
      <c r="AU25" s="10">
        <v>0</v>
      </c>
      <c r="AV25" s="10">
        <v>0</v>
      </c>
      <c r="AW25" s="10">
        <v>0</v>
      </c>
      <c r="AX25" s="10">
        <v>0</v>
      </c>
      <c r="AY25" s="10">
        <v>0</v>
      </c>
      <c r="AZ25" s="10">
        <v>0</v>
      </c>
      <c r="BA25" s="10">
        <v>0</v>
      </c>
      <c r="BB25" s="10">
        <v>0</v>
      </c>
      <c r="BC25" s="10">
        <v>0</v>
      </c>
      <c r="BD25" s="10">
        <v>0</v>
      </c>
      <c r="BE25" s="10">
        <v>0</v>
      </c>
      <c r="BF25" s="10">
        <v>0</v>
      </c>
      <c r="BG25" s="10">
        <v>0</v>
      </c>
      <c r="BH25" s="10">
        <v>0</v>
      </c>
      <c r="BI25" s="10">
        <v>0</v>
      </c>
      <c r="BJ25" s="10">
        <v>0</v>
      </c>
      <c r="BK25" s="10">
        <v>0</v>
      </c>
      <c r="BL25" s="10">
        <v>0</v>
      </c>
      <c r="BM25" s="10">
        <v>0</v>
      </c>
      <c r="BN25" s="10">
        <v>0</v>
      </c>
      <c r="BO25" s="10">
        <v>0</v>
      </c>
      <c r="BP25" s="10">
        <v>0</v>
      </c>
    </row>
    <row r="26" spans="1:68" x14ac:dyDescent="0.25">
      <c r="A26" s="1" t="s">
        <v>93</v>
      </c>
      <c r="B26" s="1" t="s">
        <v>69</v>
      </c>
      <c r="C26" s="8">
        <v>0</v>
      </c>
      <c r="D26" s="9">
        <v>100</v>
      </c>
      <c r="E26" s="2">
        <v>0</v>
      </c>
      <c r="F26" s="8">
        <v>0</v>
      </c>
      <c r="G26" s="8">
        <v>0</v>
      </c>
      <c r="H26" s="2">
        <v>0</v>
      </c>
      <c r="I26" s="8">
        <v>0</v>
      </c>
      <c r="J26" s="9">
        <v>26.9012854966536</v>
      </c>
      <c r="K26" s="9">
        <v>65.34208589377107</v>
      </c>
      <c r="L26" s="9">
        <v>0.5143698327656151</v>
      </c>
      <c r="M26" s="9">
        <v>98.167610961811675</v>
      </c>
      <c r="N26" s="9">
        <v>4.4906797213330824E-2</v>
      </c>
      <c r="O26" s="9">
        <v>1.822324164256004</v>
      </c>
      <c r="P26" s="8">
        <v>0</v>
      </c>
      <c r="Q26" s="8">
        <v>94.453193201074953</v>
      </c>
      <c r="R26" s="8">
        <v>0.80964036904537739</v>
      </c>
      <c r="S26" s="8">
        <v>4.1526163537084271</v>
      </c>
      <c r="T26" s="8">
        <v>0</v>
      </c>
      <c r="U26" s="8">
        <v>2.225227229934441E-2</v>
      </c>
      <c r="V26" s="8">
        <v>0.13351363379606648</v>
      </c>
      <c r="W26" s="9">
        <v>0.24477499529278854</v>
      </c>
      <c r="X26" s="8">
        <v>0.42878417007582886</v>
      </c>
      <c r="Y26" s="8">
        <v>0.39502579764276918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0.12837849403467932</v>
      </c>
      <c r="AG26" s="8">
        <v>0</v>
      </c>
      <c r="AH26" s="8">
        <v>0</v>
      </c>
      <c r="AI26" s="8">
        <v>0</v>
      </c>
      <c r="AJ26" s="8">
        <v>0</v>
      </c>
      <c r="AK26" s="8">
        <v>0</v>
      </c>
      <c r="AL26" s="8">
        <v>0</v>
      </c>
      <c r="AM26" s="8">
        <v>0</v>
      </c>
      <c r="AN26" s="8">
        <v>0</v>
      </c>
      <c r="AO26" s="8">
        <v>0</v>
      </c>
      <c r="AP26" s="8">
        <v>0</v>
      </c>
      <c r="AQ26" s="8">
        <v>0</v>
      </c>
      <c r="AR26" s="8">
        <v>0</v>
      </c>
      <c r="AS26" s="8">
        <v>0</v>
      </c>
      <c r="AT26" s="8">
        <v>0</v>
      </c>
      <c r="AU26" s="8">
        <v>0</v>
      </c>
      <c r="AV26" s="8">
        <v>0</v>
      </c>
      <c r="AW26" s="8">
        <v>0</v>
      </c>
      <c r="AX26" s="8">
        <v>1.7117132537957241E-2</v>
      </c>
      <c r="AY26" s="8">
        <v>0</v>
      </c>
      <c r="AZ26" s="8">
        <v>0</v>
      </c>
      <c r="BA26" s="8">
        <v>0</v>
      </c>
      <c r="BB26" s="8">
        <v>0</v>
      </c>
      <c r="BC26" s="8">
        <v>0</v>
      </c>
      <c r="BD26" s="8">
        <v>8.5585662689786207E-3</v>
      </c>
      <c r="BE26" s="8">
        <v>0</v>
      </c>
      <c r="BF26" s="8">
        <v>0</v>
      </c>
      <c r="BG26" s="8">
        <v>0</v>
      </c>
      <c r="BH26" s="8">
        <v>0</v>
      </c>
      <c r="BI26" s="8">
        <v>0</v>
      </c>
      <c r="BJ26" s="8">
        <v>8.5585662689786207E-3</v>
      </c>
      <c r="BK26" s="8">
        <v>0</v>
      </c>
      <c r="BL26" s="8">
        <v>0</v>
      </c>
      <c r="BM26" s="8">
        <v>0</v>
      </c>
      <c r="BN26" s="8">
        <v>0</v>
      </c>
      <c r="BO26" s="8">
        <v>0</v>
      </c>
      <c r="BP26" s="8">
        <v>0</v>
      </c>
    </row>
    <row r="27" spans="1:68" x14ac:dyDescent="0.25">
      <c r="A27" s="1" t="s">
        <v>94</v>
      </c>
      <c r="B27" s="1" t="s">
        <v>69</v>
      </c>
      <c r="C27" s="10">
        <v>0</v>
      </c>
      <c r="D27" s="11">
        <v>70.171428571428578</v>
      </c>
      <c r="E27" s="1">
        <v>0</v>
      </c>
      <c r="F27" s="10">
        <v>0</v>
      </c>
      <c r="G27" s="10">
        <v>0</v>
      </c>
      <c r="H27" s="1">
        <v>0</v>
      </c>
      <c r="I27" s="11">
        <v>0.5714285714285714</v>
      </c>
      <c r="J27" s="10">
        <v>0</v>
      </c>
      <c r="K27" s="11">
        <v>43.885714285714286</v>
      </c>
      <c r="L27" s="11">
        <v>0.91428571428571437</v>
      </c>
      <c r="M27" s="11">
        <v>91.2</v>
      </c>
      <c r="N27" s="11">
        <v>0.12057142857142857</v>
      </c>
      <c r="O27" s="11">
        <v>2.3297142857142856</v>
      </c>
      <c r="P27" s="10">
        <v>0</v>
      </c>
      <c r="Q27" s="10">
        <v>82.628571428571433</v>
      </c>
      <c r="R27" s="10">
        <v>7.3142857142857149</v>
      </c>
      <c r="S27" s="10">
        <v>9.1999999999999993</v>
      </c>
      <c r="T27" s="10">
        <v>0</v>
      </c>
      <c r="U27" s="10">
        <v>5.7142857142857148E-2</v>
      </c>
      <c r="V27" s="10">
        <v>0.74285714285714288</v>
      </c>
      <c r="W27" s="10">
        <v>0</v>
      </c>
      <c r="X27" s="10">
        <v>5.7142857142857148E-2</v>
      </c>
      <c r="Y27" s="10">
        <v>0.88498086960905942</v>
      </c>
      <c r="Z27" s="10">
        <v>0</v>
      </c>
      <c r="AA27" s="10">
        <v>0</v>
      </c>
      <c r="AB27" s="10">
        <v>0</v>
      </c>
      <c r="AC27" s="10">
        <v>0</v>
      </c>
      <c r="AD27" s="10">
        <v>0</v>
      </c>
      <c r="AE27" s="10">
        <v>0</v>
      </c>
      <c r="AF27" s="10">
        <v>0</v>
      </c>
      <c r="AG27" s="10">
        <v>0</v>
      </c>
      <c r="AH27" s="10">
        <v>0</v>
      </c>
      <c r="AI27" s="10">
        <v>0</v>
      </c>
      <c r="AJ27" s="10">
        <v>0</v>
      </c>
      <c r="AK27" s="10">
        <v>0</v>
      </c>
      <c r="AL27" s="10">
        <v>0</v>
      </c>
      <c r="AM27" s="10">
        <v>0</v>
      </c>
      <c r="AN27" s="10">
        <v>0</v>
      </c>
      <c r="AO27" s="10">
        <v>0</v>
      </c>
      <c r="AP27" s="10">
        <v>0</v>
      </c>
      <c r="AQ27" s="10">
        <v>0</v>
      </c>
      <c r="AR27" s="10">
        <v>0</v>
      </c>
      <c r="AS27" s="10">
        <v>0</v>
      </c>
      <c r="AT27" s="10">
        <v>0</v>
      </c>
      <c r="AU27" s="10">
        <v>0</v>
      </c>
      <c r="AV27" s="10">
        <v>0</v>
      </c>
      <c r="AW27" s="10">
        <v>0</v>
      </c>
      <c r="AX27" s="10">
        <v>0</v>
      </c>
      <c r="AY27" s="10">
        <v>0</v>
      </c>
      <c r="AZ27" s="10">
        <v>0</v>
      </c>
      <c r="BA27" s="10">
        <v>0</v>
      </c>
      <c r="BB27" s="10">
        <v>0</v>
      </c>
      <c r="BC27" s="10">
        <v>0</v>
      </c>
      <c r="BD27" s="10">
        <v>0</v>
      </c>
      <c r="BE27" s="10">
        <v>0</v>
      </c>
      <c r="BF27" s="10">
        <v>0</v>
      </c>
      <c r="BG27" s="10">
        <v>0</v>
      </c>
      <c r="BH27" s="10">
        <v>0</v>
      </c>
      <c r="BI27" s="10">
        <v>0</v>
      </c>
      <c r="BJ27" s="10">
        <v>0</v>
      </c>
      <c r="BK27" s="10">
        <v>0</v>
      </c>
      <c r="BL27" s="10">
        <v>0</v>
      </c>
      <c r="BM27" s="10">
        <v>0</v>
      </c>
      <c r="BN27" s="10">
        <v>0</v>
      </c>
      <c r="BO27" s="10">
        <v>0</v>
      </c>
      <c r="BP27" s="10">
        <v>0</v>
      </c>
    </row>
    <row r="28" spans="1:68" x14ac:dyDescent="0.25">
      <c r="A28" s="1" t="s">
        <v>95</v>
      </c>
      <c r="B28" s="1" t="s">
        <v>69</v>
      </c>
      <c r="C28" s="8">
        <v>0</v>
      </c>
      <c r="D28" s="8">
        <v>0</v>
      </c>
      <c r="E28" s="2">
        <v>0</v>
      </c>
      <c r="F28" s="8">
        <v>0</v>
      </c>
      <c r="G28" s="9">
        <v>0.32033547861032646</v>
      </c>
      <c r="H28" s="3">
        <v>27</v>
      </c>
      <c r="I28" s="9">
        <v>0.1747284428783599</v>
      </c>
      <c r="J28" s="9">
        <v>45.374064474795425</v>
      </c>
      <c r="K28" s="9">
        <v>39.733247910539035</v>
      </c>
      <c r="L28" s="9">
        <v>4.3157925390954892</v>
      </c>
      <c r="M28" s="9">
        <v>60.592911849500567</v>
      </c>
      <c r="N28" s="9">
        <v>3.7770465068872126E-2</v>
      </c>
      <c r="O28" s="9">
        <v>0.9269052680625528</v>
      </c>
      <c r="P28" s="8">
        <v>0</v>
      </c>
      <c r="Q28" s="8">
        <v>93.610763272081314</v>
      </c>
      <c r="R28" s="8">
        <v>0.18055272430763855</v>
      </c>
      <c r="S28" s="8">
        <v>3.0344506246541836</v>
      </c>
      <c r="T28" s="8">
        <v>9.3188502868458603E-2</v>
      </c>
      <c r="U28" s="8">
        <v>0.57369172078394837</v>
      </c>
      <c r="V28" s="8">
        <v>0.85034508867468472</v>
      </c>
      <c r="W28" s="9">
        <v>1.3221118844462565</v>
      </c>
      <c r="X28" s="8">
        <v>1.6570080666297795</v>
      </c>
      <c r="Y28" s="8">
        <v>0.54974220869398394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12">
        <v>2.9121407146393316E-2</v>
      </c>
      <c r="AG28" s="8">
        <v>0</v>
      </c>
      <c r="AH28" s="8">
        <v>0</v>
      </c>
      <c r="AI28" s="8">
        <v>0</v>
      </c>
      <c r="AJ28" s="8">
        <v>0</v>
      </c>
      <c r="AK28" s="8">
        <v>0</v>
      </c>
      <c r="AL28" s="8">
        <v>0</v>
      </c>
      <c r="AM28" s="8">
        <v>0</v>
      </c>
      <c r="AN28" s="8">
        <v>0</v>
      </c>
      <c r="AO28" s="8">
        <v>0</v>
      </c>
      <c r="AP28" s="8">
        <v>2.9121407146393316E-2</v>
      </c>
      <c r="AQ28" s="8">
        <v>0</v>
      </c>
      <c r="AR28" s="8">
        <v>0</v>
      </c>
      <c r="AS28" s="8">
        <v>0</v>
      </c>
      <c r="AT28" s="8">
        <v>0</v>
      </c>
      <c r="AU28" s="8">
        <v>0</v>
      </c>
      <c r="AV28" s="8">
        <v>0</v>
      </c>
      <c r="AW28" s="8">
        <v>0</v>
      </c>
      <c r="AX28" s="8">
        <v>0</v>
      </c>
      <c r="AY28" s="8">
        <v>0</v>
      </c>
      <c r="AZ28" s="8">
        <v>0</v>
      </c>
      <c r="BA28" s="8">
        <v>0</v>
      </c>
      <c r="BB28" s="8">
        <v>0</v>
      </c>
      <c r="BC28" s="8">
        <v>0</v>
      </c>
      <c r="BD28" s="8">
        <v>0</v>
      </c>
      <c r="BE28" s="8">
        <v>0</v>
      </c>
      <c r="BF28" s="8">
        <v>0</v>
      </c>
      <c r="BG28" s="8">
        <v>0</v>
      </c>
      <c r="BH28" s="8">
        <v>0</v>
      </c>
      <c r="BI28" s="8">
        <v>0</v>
      </c>
      <c r="BJ28" s="8">
        <v>0</v>
      </c>
      <c r="BK28" s="8">
        <v>0</v>
      </c>
      <c r="BL28" s="8">
        <v>0</v>
      </c>
      <c r="BM28" s="8">
        <v>0</v>
      </c>
      <c r="BN28" s="8">
        <v>0</v>
      </c>
      <c r="BO28" s="8">
        <v>0</v>
      </c>
      <c r="BP28" s="8">
        <v>2.9121407146393316E-2</v>
      </c>
    </row>
    <row r="29" spans="1:68" x14ac:dyDescent="0.25">
      <c r="A29" s="1" t="s">
        <v>96</v>
      </c>
      <c r="B29" s="1" t="s">
        <v>69</v>
      </c>
      <c r="C29" s="10">
        <v>0</v>
      </c>
      <c r="D29" s="10">
        <v>0</v>
      </c>
      <c r="E29" s="1">
        <v>0</v>
      </c>
      <c r="F29" s="10">
        <v>0</v>
      </c>
      <c r="G29" s="10">
        <v>0</v>
      </c>
      <c r="H29" s="5">
        <v>14</v>
      </c>
      <c r="I29" s="10">
        <v>0</v>
      </c>
      <c r="J29" s="11">
        <v>7.7444709871310771</v>
      </c>
      <c r="K29" s="11">
        <v>78.454188179086074</v>
      </c>
      <c r="L29" s="11">
        <v>1.2560684287585728</v>
      </c>
      <c r="M29" s="11">
        <v>90.621869461354692</v>
      </c>
      <c r="N29" s="10">
        <v>0</v>
      </c>
      <c r="O29" s="11">
        <v>0.68975880403791323</v>
      </c>
      <c r="P29" s="10">
        <v>0</v>
      </c>
      <c r="Q29" s="10">
        <v>96.45526701086537</v>
      </c>
      <c r="R29" s="10">
        <v>0.64729906758110511</v>
      </c>
      <c r="S29" s="10">
        <v>1.5720120212683979</v>
      </c>
      <c r="T29" s="10">
        <v>0</v>
      </c>
      <c r="U29" s="10">
        <v>0</v>
      </c>
      <c r="V29" s="10">
        <v>6.1647530245819523E-2</v>
      </c>
      <c r="W29" s="11">
        <v>0.3544732989134623</v>
      </c>
      <c r="X29" s="10">
        <v>1.2637743700393005</v>
      </c>
      <c r="Y29" s="10">
        <v>0.30659635815566544</v>
      </c>
      <c r="Z29" s="10">
        <v>0</v>
      </c>
      <c r="AA29" s="10">
        <v>0</v>
      </c>
      <c r="AB29" s="10">
        <v>0</v>
      </c>
      <c r="AC29" s="10">
        <v>0</v>
      </c>
      <c r="AD29" s="10">
        <v>0</v>
      </c>
      <c r="AE29" s="10">
        <v>0</v>
      </c>
      <c r="AF29" s="10">
        <v>0</v>
      </c>
      <c r="AG29" s="10">
        <v>0</v>
      </c>
      <c r="AH29" s="10">
        <v>0</v>
      </c>
      <c r="AI29" s="10">
        <v>0</v>
      </c>
      <c r="AJ29" s="10">
        <v>0</v>
      </c>
      <c r="AK29" s="10">
        <v>0</v>
      </c>
      <c r="AL29" s="10">
        <v>0</v>
      </c>
      <c r="AM29" s="10">
        <v>0</v>
      </c>
      <c r="AN29" s="10">
        <v>0</v>
      </c>
      <c r="AO29" s="10">
        <v>0</v>
      </c>
      <c r="AP29" s="10">
        <v>0</v>
      </c>
      <c r="AQ29" s="10">
        <v>0</v>
      </c>
      <c r="AR29" s="10">
        <v>0</v>
      </c>
      <c r="AS29" s="10">
        <v>0</v>
      </c>
      <c r="AT29" s="10">
        <v>0</v>
      </c>
      <c r="AU29" s="10">
        <v>0</v>
      </c>
      <c r="AV29" s="10">
        <v>0</v>
      </c>
      <c r="AW29" s="10">
        <v>0</v>
      </c>
      <c r="AX29" s="10">
        <v>0</v>
      </c>
      <c r="AY29" s="10">
        <v>0</v>
      </c>
      <c r="AZ29" s="10">
        <v>0</v>
      </c>
      <c r="BA29" s="10">
        <v>0</v>
      </c>
      <c r="BB29" s="10">
        <v>0</v>
      </c>
      <c r="BC29" s="10">
        <v>0</v>
      </c>
      <c r="BD29" s="10">
        <v>0</v>
      </c>
      <c r="BE29" s="10">
        <v>0</v>
      </c>
      <c r="BF29" s="10">
        <v>0</v>
      </c>
      <c r="BG29" s="10">
        <v>0</v>
      </c>
      <c r="BH29" s="10">
        <v>0</v>
      </c>
      <c r="BI29" s="10">
        <v>0</v>
      </c>
      <c r="BJ29" s="10">
        <v>0</v>
      </c>
      <c r="BK29" s="10">
        <v>0</v>
      </c>
      <c r="BL29" s="10">
        <v>0</v>
      </c>
      <c r="BM29" s="10">
        <v>0</v>
      </c>
      <c r="BN29" s="10">
        <v>0</v>
      </c>
      <c r="BO29" s="10">
        <v>0</v>
      </c>
      <c r="BP29" s="10">
        <v>0</v>
      </c>
    </row>
    <row r="30" spans="1:68" x14ac:dyDescent="0.25">
      <c r="A30" s="1" t="s">
        <v>97</v>
      </c>
      <c r="B30" s="1" t="s">
        <v>69</v>
      </c>
      <c r="C30" s="8">
        <v>0</v>
      </c>
      <c r="D30" s="8">
        <v>0</v>
      </c>
      <c r="E30" s="2">
        <v>0</v>
      </c>
      <c r="F30" s="8">
        <v>0</v>
      </c>
      <c r="G30" s="8">
        <v>0</v>
      </c>
      <c r="H30" s="2">
        <v>0</v>
      </c>
      <c r="I30" s="8">
        <v>0</v>
      </c>
      <c r="J30" s="9">
        <v>63.810316139767053</v>
      </c>
      <c r="K30" s="9">
        <v>17.554076539101498</v>
      </c>
      <c r="L30" s="8">
        <v>0</v>
      </c>
      <c r="M30" s="8">
        <v>0</v>
      </c>
      <c r="N30" s="8">
        <v>0</v>
      </c>
      <c r="O30" s="8">
        <v>0</v>
      </c>
      <c r="P30" s="8">
        <v>0</v>
      </c>
      <c r="Q30" s="8">
        <v>94.259567387687198</v>
      </c>
      <c r="R30" s="8">
        <v>4.9916805324459235</v>
      </c>
      <c r="S30" s="8">
        <v>0.58236272878535777</v>
      </c>
      <c r="T30" s="8">
        <v>0</v>
      </c>
      <c r="U30" s="8">
        <v>0</v>
      </c>
      <c r="V30" s="8">
        <v>0</v>
      </c>
      <c r="W30" s="8">
        <v>0</v>
      </c>
      <c r="X30" s="8">
        <v>0.16638935108153077</v>
      </c>
      <c r="Y30" s="8">
        <v>0.35484344243701033</v>
      </c>
      <c r="Z30" s="8">
        <v>0</v>
      </c>
      <c r="AA30" s="8">
        <v>0</v>
      </c>
      <c r="AB30" s="8">
        <v>0</v>
      </c>
      <c r="AC30" s="8">
        <v>0</v>
      </c>
      <c r="AD30" s="8">
        <v>0</v>
      </c>
      <c r="AE30" s="8">
        <v>0</v>
      </c>
      <c r="AF30" s="8">
        <v>0</v>
      </c>
      <c r="AG30" s="8">
        <v>0</v>
      </c>
      <c r="AH30" s="8">
        <v>0</v>
      </c>
      <c r="AI30" s="8">
        <v>0</v>
      </c>
      <c r="AJ30" s="8">
        <v>0</v>
      </c>
      <c r="AK30" s="8">
        <v>0</v>
      </c>
      <c r="AL30" s="8">
        <v>0</v>
      </c>
      <c r="AM30" s="8">
        <v>0</v>
      </c>
      <c r="AN30" s="8">
        <v>0</v>
      </c>
      <c r="AO30" s="8">
        <v>0</v>
      </c>
      <c r="AP30" s="8">
        <v>0</v>
      </c>
      <c r="AQ30" s="8">
        <v>0</v>
      </c>
      <c r="AR30" s="8">
        <v>0</v>
      </c>
      <c r="AS30" s="8">
        <v>0</v>
      </c>
      <c r="AT30" s="8">
        <v>0</v>
      </c>
      <c r="AU30" s="8">
        <v>0</v>
      </c>
      <c r="AV30" s="8">
        <v>0</v>
      </c>
      <c r="AW30" s="8">
        <v>0</v>
      </c>
      <c r="AX30" s="8">
        <v>0</v>
      </c>
      <c r="AY30" s="8">
        <v>0</v>
      </c>
      <c r="AZ30" s="8">
        <v>0</v>
      </c>
      <c r="BA30" s="8">
        <v>0</v>
      </c>
      <c r="BB30" s="8">
        <v>0</v>
      </c>
      <c r="BC30" s="8">
        <v>0</v>
      </c>
      <c r="BD30" s="8">
        <v>0</v>
      </c>
      <c r="BE30" s="8">
        <v>0</v>
      </c>
      <c r="BF30" s="8">
        <v>0</v>
      </c>
      <c r="BG30" s="8">
        <v>0</v>
      </c>
      <c r="BH30" s="8">
        <v>0</v>
      </c>
      <c r="BI30" s="8">
        <v>0</v>
      </c>
      <c r="BJ30" s="8">
        <v>0</v>
      </c>
      <c r="BK30" s="8">
        <v>0</v>
      </c>
      <c r="BL30" s="8">
        <v>0</v>
      </c>
      <c r="BM30" s="8">
        <v>0</v>
      </c>
      <c r="BN30" s="8">
        <v>0</v>
      </c>
      <c r="BO30" s="8">
        <v>0</v>
      </c>
      <c r="BP30" s="8">
        <v>0</v>
      </c>
    </row>
    <row r="31" spans="1:68" x14ac:dyDescent="0.25">
      <c r="A31" s="1" t="s">
        <v>98</v>
      </c>
      <c r="B31" s="1" t="s">
        <v>69</v>
      </c>
      <c r="C31" s="10">
        <v>0</v>
      </c>
      <c r="D31" s="10">
        <v>0</v>
      </c>
      <c r="E31" s="1">
        <v>0</v>
      </c>
      <c r="F31" s="10">
        <v>0</v>
      </c>
      <c r="G31" s="11">
        <v>0.22715656766426259</v>
      </c>
      <c r="H31" s="5">
        <v>41</v>
      </c>
      <c r="I31" s="11">
        <v>5.6789141916065648E-2</v>
      </c>
      <c r="J31" s="11">
        <v>46.42133757358927</v>
      </c>
      <c r="K31" s="11">
        <v>48.721297821189921</v>
      </c>
      <c r="L31" s="11">
        <v>1.4254074620932478</v>
      </c>
      <c r="M31" s="11">
        <v>91.12764306131335</v>
      </c>
      <c r="N31" s="11">
        <v>2.2886024192174458E-2</v>
      </c>
      <c r="O31" s="11">
        <v>1.6936415090767978</v>
      </c>
      <c r="P31" s="10">
        <v>0</v>
      </c>
      <c r="Q31" s="10">
        <v>97.192723417949153</v>
      </c>
      <c r="R31" s="10">
        <v>0.39563102201525735</v>
      </c>
      <c r="S31" s="10">
        <v>1.1603914664849415</v>
      </c>
      <c r="T31" s="10">
        <v>1.8929713972021883E-3</v>
      </c>
      <c r="U31" s="10">
        <v>2.8394570958032821E-2</v>
      </c>
      <c r="V31" s="10">
        <v>0.19308308251462319</v>
      </c>
      <c r="W31" s="11">
        <v>4.141821417078388</v>
      </c>
      <c r="X31" s="10">
        <v>1.0278834686807883</v>
      </c>
      <c r="Y31" s="10">
        <v>0.4253022889410929</v>
      </c>
      <c r="Z31" s="10">
        <v>0</v>
      </c>
      <c r="AA31" s="10">
        <v>0</v>
      </c>
      <c r="AB31" s="10">
        <v>0</v>
      </c>
      <c r="AC31" s="10">
        <v>0</v>
      </c>
      <c r="AD31" s="10">
        <v>0</v>
      </c>
      <c r="AE31" s="10">
        <v>0</v>
      </c>
      <c r="AF31" s="10">
        <v>1.8929713972021884E-2</v>
      </c>
      <c r="AG31" s="10">
        <v>0</v>
      </c>
      <c r="AH31" s="10">
        <v>0</v>
      </c>
      <c r="AI31" s="10">
        <v>1.8929713972021884E-2</v>
      </c>
      <c r="AJ31" s="10">
        <v>0</v>
      </c>
      <c r="AK31" s="10">
        <v>0</v>
      </c>
      <c r="AL31" s="10">
        <v>0</v>
      </c>
      <c r="AM31" s="10">
        <v>0</v>
      </c>
      <c r="AN31" s="10">
        <v>0</v>
      </c>
      <c r="AO31" s="10">
        <v>0</v>
      </c>
      <c r="AP31" s="10">
        <v>0</v>
      </c>
      <c r="AQ31" s="10">
        <v>0</v>
      </c>
      <c r="AR31" s="10">
        <v>0</v>
      </c>
      <c r="AS31" s="10">
        <v>0</v>
      </c>
      <c r="AT31" s="10">
        <v>0</v>
      </c>
      <c r="AU31" s="10">
        <v>0</v>
      </c>
      <c r="AV31" s="10">
        <v>0</v>
      </c>
      <c r="AW31" s="10">
        <v>1.8929713972021884E-2</v>
      </c>
      <c r="AX31" s="10">
        <v>1.8929713972021884E-2</v>
      </c>
      <c r="AY31" s="10">
        <v>0</v>
      </c>
      <c r="AZ31" s="10">
        <v>0</v>
      </c>
      <c r="BA31" s="10">
        <v>0</v>
      </c>
      <c r="BB31" s="10">
        <v>0</v>
      </c>
      <c r="BC31" s="10">
        <v>1.8929713972021884E-2</v>
      </c>
      <c r="BD31" s="10">
        <v>0</v>
      </c>
      <c r="BE31" s="10">
        <v>0</v>
      </c>
      <c r="BF31" s="10">
        <v>0</v>
      </c>
      <c r="BG31" s="10">
        <v>0</v>
      </c>
      <c r="BH31" s="10">
        <v>0</v>
      </c>
      <c r="BI31" s="10">
        <v>0</v>
      </c>
      <c r="BJ31" s="10">
        <v>0</v>
      </c>
      <c r="BK31" s="10">
        <v>0</v>
      </c>
      <c r="BL31" s="10">
        <v>0</v>
      </c>
      <c r="BM31" s="10">
        <v>0</v>
      </c>
      <c r="BN31" s="10">
        <v>0</v>
      </c>
      <c r="BO31" s="10">
        <v>0</v>
      </c>
      <c r="BP31" s="10">
        <v>0</v>
      </c>
    </row>
    <row r="32" spans="1:68" x14ac:dyDescent="0.25">
      <c r="A32" s="1" t="s">
        <v>99</v>
      </c>
      <c r="B32" s="1" t="s">
        <v>69</v>
      </c>
      <c r="C32" s="8">
        <v>0</v>
      </c>
      <c r="D32" s="8">
        <v>0</v>
      </c>
      <c r="E32" s="2">
        <v>0</v>
      </c>
      <c r="F32" s="8">
        <v>0</v>
      </c>
      <c r="G32" s="8">
        <v>0</v>
      </c>
      <c r="H32" s="3">
        <v>7</v>
      </c>
      <c r="I32" s="9">
        <v>0.29364263691087944</v>
      </c>
      <c r="J32" s="9">
        <v>22.639847305828805</v>
      </c>
      <c r="K32" s="9">
        <v>72.896784613125817</v>
      </c>
      <c r="L32" s="8">
        <v>0</v>
      </c>
      <c r="M32" s="9">
        <v>99.926589340772281</v>
      </c>
      <c r="N32" s="8">
        <v>0</v>
      </c>
      <c r="O32" s="9">
        <v>0.73821758919395086</v>
      </c>
      <c r="P32" s="8">
        <v>0</v>
      </c>
      <c r="Q32" s="8">
        <v>96.050506533548671</v>
      </c>
      <c r="R32" s="8">
        <v>0</v>
      </c>
      <c r="S32" s="8">
        <v>2.686830127734547</v>
      </c>
      <c r="T32" s="8">
        <v>0</v>
      </c>
      <c r="U32" s="8">
        <v>1.4682131845543973E-2</v>
      </c>
      <c r="V32" s="8">
        <v>8.8092791073263843E-2</v>
      </c>
      <c r="W32" s="9">
        <v>0.66069593304947882</v>
      </c>
      <c r="X32" s="8">
        <v>1.1598884157979739</v>
      </c>
      <c r="Y32" s="8">
        <v>0.32927173860014158</v>
      </c>
      <c r="Z32" s="8">
        <v>0</v>
      </c>
      <c r="AA32" s="8">
        <v>0</v>
      </c>
      <c r="AB32" s="8">
        <v>0</v>
      </c>
      <c r="AC32" s="8">
        <v>0</v>
      </c>
      <c r="AD32" s="8">
        <v>0</v>
      </c>
      <c r="AE32" s="8">
        <v>0</v>
      </c>
      <c r="AF32" s="8">
        <v>0</v>
      </c>
      <c r="AG32" s="8">
        <v>0</v>
      </c>
      <c r="AH32" s="8">
        <v>0</v>
      </c>
      <c r="AI32" s="8">
        <v>0</v>
      </c>
      <c r="AJ32" s="8">
        <v>0</v>
      </c>
      <c r="AK32" s="8">
        <v>0</v>
      </c>
      <c r="AL32" s="8">
        <v>0</v>
      </c>
      <c r="AM32" s="8">
        <v>0</v>
      </c>
      <c r="AN32" s="8">
        <v>0</v>
      </c>
      <c r="AO32" s="8">
        <v>0</v>
      </c>
      <c r="AP32" s="8">
        <v>0</v>
      </c>
      <c r="AQ32" s="8">
        <v>0</v>
      </c>
      <c r="AR32" s="8">
        <v>0</v>
      </c>
      <c r="AS32" s="8">
        <v>0</v>
      </c>
      <c r="AT32" s="8">
        <v>0</v>
      </c>
      <c r="AU32" s="8">
        <v>0</v>
      </c>
      <c r="AV32" s="8">
        <v>0</v>
      </c>
      <c r="AW32" s="8">
        <v>0</v>
      </c>
      <c r="AX32" s="8">
        <v>0</v>
      </c>
      <c r="AY32" s="8">
        <v>0.14682131845543972</v>
      </c>
      <c r="AZ32" s="8">
        <v>0</v>
      </c>
      <c r="BA32" s="8">
        <v>0</v>
      </c>
      <c r="BB32" s="8">
        <v>0</v>
      </c>
      <c r="BC32" s="8">
        <v>0</v>
      </c>
      <c r="BD32" s="8">
        <v>0</v>
      </c>
      <c r="BE32" s="8">
        <v>0</v>
      </c>
      <c r="BF32" s="8">
        <v>0</v>
      </c>
      <c r="BG32" s="8">
        <v>0</v>
      </c>
      <c r="BH32" s="8">
        <v>0</v>
      </c>
      <c r="BI32" s="8">
        <v>0</v>
      </c>
      <c r="BJ32" s="8">
        <v>0</v>
      </c>
      <c r="BK32" s="8">
        <v>0</v>
      </c>
      <c r="BL32" s="8">
        <v>0</v>
      </c>
      <c r="BM32" s="8">
        <v>0</v>
      </c>
      <c r="BN32" s="8">
        <v>0</v>
      </c>
      <c r="BO32" s="8">
        <v>0</v>
      </c>
      <c r="BP32" s="8">
        <v>0</v>
      </c>
    </row>
    <row r="33" spans="1:69" x14ac:dyDescent="0.25">
      <c r="A33" s="1" t="s">
        <v>100</v>
      </c>
      <c r="B33" s="1" t="s">
        <v>69</v>
      </c>
      <c r="C33" s="10">
        <v>0</v>
      </c>
      <c r="D33" s="10">
        <v>0</v>
      </c>
      <c r="E33" s="1">
        <v>0</v>
      </c>
      <c r="F33" s="10">
        <v>0</v>
      </c>
      <c r="G33" s="10">
        <v>0</v>
      </c>
      <c r="H33" s="5">
        <v>2</v>
      </c>
      <c r="I33" s="10">
        <v>0</v>
      </c>
      <c r="J33" s="11">
        <v>1.88622754491018</v>
      </c>
      <c r="K33" s="11">
        <v>96.047904191616766</v>
      </c>
      <c r="L33" s="11">
        <v>8.982035928143714E-2</v>
      </c>
      <c r="M33" s="11">
        <v>99.520958083832298</v>
      </c>
      <c r="N33" s="10">
        <v>0</v>
      </c>
      <c r="O33" s="11">
        <v>3.66976047904192</v>
      </c>
      <c r="P33" s="10">
        <v>0</v>
      </c>
      <c r="Q33" s="10">
        <v>99.161676646706582</v>
      </c>
      <c r="R33" s="10">
        <v>8.982035928143714E-2</v>
      </c>
      <c r="S33" s="10">
        <v>0.5988023952095809</v>
      </c>
      <c r="T33" s="10">
        <v>0</v>
      </c>
      <c r="U33" s="10">
        <v>0</v>
      </c>
      <c r="V33" s="10">
        <v>0.14970059880239522</v>
      </c>
      <c r="W33" s="10">
        <v>0</v>
      </c>
      <c r="X33" s="10">
        <v>0</v>
      </c>
      <c r="Y33" s="10">
        <v>7.9395293615273047E-2</v>
      </c>
      <c r="Z33" s="10">
        <v>0</v>
      </c>
      <c r="AA33" s="10">
        <v>0</v>
      </c>
      <c r="AB33" s="10">
        <v>0</v>
      </c>
      <c r="AC33" s="10">
        <v>0</v>
      </c>
      <c r="AD33" s="10">
        <v>0</v>
      </c>
      <c r="AE33" s="10">
        <v>0</v>
      </c>
      <c r="AF33" s="10">
        <v>0</v>
      </c>
      <c r="AG33" s="10">
        <v>0</v>
      </c>
      <c r="AH33" s="10">
        <v>0</v>
      </c>
      <c r="AI33" s="10">
        <v>0</v>
      </c>
      <c r="AJ33" s="10">
        <v>0</v>
      </c>
      <c r="AK33" s="10">
        <v>0</v>
      </c>
      <c r="AL33" s="10">
        <v>0</v>
      </c>
      <c r="AM33" s="10">
        <v>0</v>
      </c>
      <c r="AN33" s="10">
        <v>0</v>
      </c>
      <c r="AO33" s="10">
        <v>0</v>
      </c>
      <c r="AP33" s="10">
        <v>0</v>
      </c>
      <c r="AQ33" s="10">
        <v>0</v>
      </c>
      <c r="AR33" s="10">
        <v>0</v>
      </c>
      <c r="AS33" s="10">
        <v>0</v>
      </c>
      <c r="AT33" s="10">
        <v>0</v>
      </c>
      <c r="AU33" s="10">
        <v>0</v>
      </c>
      <c r="AV33" s="10">
        <v>0</v>
      </c>
      <c r="AW33" s="10">
        <v>0</v>
      </c>
      <c r="AX33" s="10">
        <v>0</v>
      </c>
      <c r="AY33" s="10">
        <v>0</v>
      </c>
      <c r="AZ33" s="10">
        <v>0</v>
      </c>
      <c r="BA33" s="10">
        <v>0</v>
      </c>
      <c r="BB33" s="10">
        <v>0</v>
      </c>
      <c r="BC33" s="10">
        <v>0</v>
      </c>
      <c r="BD33" s="10">
        <v>0</v>
      </c>
      <c r="BE33" s="10">
        <v>0</v>
      </c>
      <c r="BF33" s="10">
        <v>0</v>
      </c>
      <c r="BG33" s="10">
        <v>0</v>
      </c>
      <c r="BH33" s="10">
        <v>0</v>
      </c>
      <c r="BI33" s="10">
        <v>0</v>
      </c>
      <c r="BJ33" s="10">
        <v>0</v>
      </c>
      <c r="BK33" s="10">
        <v>0</v>
      </c>
      <c r="BL33" s="10">
        <v>0</v>
      </c>
      <c r="BM33" s="10">
        <v>0</v>
      </c>
      <c r="BN33" s="10">
        <v>0</v>
      </c>
      <c r="BO33" s="10">
        <v>0</v>
      </c>
      <c r="BP33" s="10">
        <v>0</v>
      </c>
    </row>
    <row r="34" spans="1:69" x14ac:dyDescent="0.25">
      <c r="A34" s="1" t="s">
        <v>101</v>
      </c>
      <c r="B34" s="1" t="s">
        <v>69</v>
      </c>
      <c r="C34" s="8">
        <v>0</v>
      </c>
      <c r="D34" s="9">
        <v>2.2138142006118202</v>
      </c>
      <c r="E34" s="2">
        <v>0</v>
      </c>
      <c r="F34" s="8">
        <v>0</v>
      </c>
      <c r="G34" s="8">
        <v>0</v>
      </c>
      <c r="H34" s="3">
        <v>4</v>
      </c>
      <c r="I34" s="9">
        <v>0.7245210111093221</v>
      </c>
      <c r="J34" s="9">
        <v>15.222991466752536</v>
      </c>
      <c r="K34" s="9">
        <v>73.345677024633716</v>
      </c>
      <c r="L34" s="9">
        <v>0.3300595717275801</v>
      </c>
      <c r="M34" s="9">
        <v>92.505232651746894</v>
      </c>
      <c r="N34" s="9">
        <v>9.764933183062309E-2</v>
      </c>
      <c r="O34" s="9">
        <v>1.3436644662695216</v>
      </c>
      <c r="P34" s="8">
        <v>0</v>
      </c>
      <c r="Q34" s="8">
        <v>94.541941716309765</v>
      </c>
      <c r="R34" s="8">
        <v>0.89357591370149736</v>
      </c>
      <c r="S34" s="8">
        <v>3.9204636934471098</v>
      </c>
      <c r="T34" s="8">
        <v>0</v>
      </c>
      <c r="U34" s="8">
        <v>0.34616003864112055</v>
      </c>
      <c r="V34" s="8">
        <v>7.2452101110932213E-2</v>
      </c>
      <c r="W34" s="9">
        <v>0.3139591048140396</v>
      </c>
      <c r="X34" s="8">
        <v>0.22540653678956701</v>
      </c>
      <c r="Y34" s="8">
        <v>0.40234969050316721</v>
      </c>
      <c r="Z34" s="8">
        <v>0</v>
      </c>
      <c r="AA34" s="8">
        <v>0</v>
      </c>
      <c r="AB34" s="8">
        <v>0</v>
      </c>
      <c r="AC34" s="8">
        <v>0</v>
      </c>
      <c r="AD34" s="8">
        <v>0</v>
      </c>
      <c r="AE34" s="8">
        <v>0</v>
      </c>
      <c r="AF34" s="8">
        <v>0</v>
      </c>
      <c r="AG34" s="8">
        <v>0</v>
      </c>
      <c r="AH34" s="8">
        <v>0</v>
      </c>
      <c r="AI34" s="8">
        <v>0</v>
      </c>
      <c r="AJ34" s="8">
        <v>0</v>
      </c>
      <c r="AK34" s="8">
        <v>0</v>
      </c>
      <c r="AL34" s="8">
        <v>0</v>
      </c>
      <c r="AM34" s="8">
        <v>0</v>
      </c>
      <c r="AN34" s="8">
        <v>0</v>
      </c>
      <c r="AO34" s="8">
        <v>0</v>
      </c>
      <c r="AP34" s="8">
        <v>0</v>
      </c>
      <c r="AQ34" s="8">
        <v>0</v>
      </c>
      <c r="AR34" s="8">
        <v>0</v>
      </c>
      <c r="AS34" s="8">
        <v>0</v>
      </c>
      <c r="AT34" s="8">
        <v>0</v>
      </c>
      <c r="AU34" s="8">
        <v>0</v>
      </c>
      <c r="AV34" s="8">
        <v>0</v>
      </c>
      <c r="AW34" s="8">
        <v>0</v>
      </c>
      <c r="AX34" s="8">
        <v>0</v>
      </c>
      <c r="AY34" s="8">
        <v>0</v>
      </c>
      <c r="AZ34" s="8">
        <v>0</v>
      </c>
      <c r="BA34" s="8">
        <v>0</v>
      </c>
      <c r="BB34" s="8">
        <v>0</v>
      </c>
      <c r="BC34" s="8">
        <v>0</v>
      </c>
      <c r="BD34" s="8">
        <v>0</v>
      </c>
      <c r="BE34" s="8">
        <v>0</v>
      </c>
      <c r="BF34" s="8">
        <v>0</v>
      </c>
      <c r="BG34" s="8">
        <v>0</v>
      </c>
      <c r="BH34" s="8">
        <v>0</v>
      </c>
      <c r="BI34" s="8">
        <v>0</v>
      </c>
      <c r="BJ34" s="8">
        <v>0</v>
      </c>
      <c r="BK34" s="8">
        <v>0</v>
      </c>
      <c r="BL34" s="8">
        <v>0</v>
      </c>
      <c r="BM34" s="8">
        <v>0</v>
      </c>
      <c r="BN34" s="8">
        <v>0</v>
      </c>
      <c r="BO34" s="8">
        <v>0</v>
      </c>
      <c r="BP34" s="8">
        <v>0</v>
      </c>
    </row>
    <row r="35" spans="1:69" x14ac:dyDescent="0.25">
      <c r="A35" s="1" t="s">
        <v>102</v>
      </c>
      <c r="B35" s="1" t="s">
        <v>69</v>
      </c>
      <c r="C35" s="10">
        <v>0</v>
      </c>
      <c r="D35" s="10">
        <v>0</v>
      </c>
      <c r="E35" s="1">
        <v>0</v>
      </c>
      <c r="F35" s="10">
        <v>0</v>
      </c>
      <c r="G35" s="11">
        <v>0.104264414555312</v>
      </c>
      <c r="H35" s="5">
        <v>6</v>
      </c>
      <c r="I35" s="11">
        <v>0.20852882911062456</v>
      </c>
      <c r="J35" s="11">
        <v>2.8255656344489628</v>
      </c>
      <c r="K35" s="11">
        <v>42.195808570534879</v>
      </c>
      <c r="L35" s="11">
        <v>0.25023459493274947</v>
      </c>
      <c r="M35" s="11">
        <v>98.477739547492448</v>
      </c>
      <c r="N35" s="11">
        <v>5.4634553226983636E-2</v>
      </c>
      <c r="O35" s="11">
        <v>0.4517777082681681</v>
      </c>
      <c r="P35" s="10">
        <v>0</v>
      </c>
      <c r="Q35" s="10">
        <v>86.998227504952567</v>
      </c>
      <c r="R35" s="10">
        <v>6.3705557293295803</v>
      </c>
      <c r="S35" s="10">
        <v>5.067250547388177</v>
      </c>
      <c r="T35" s="10">
        <v>0</v>
      </c>
      <c r="U35" s="10">
        <v>1.0426441455531229E-2</v>
      </c>
      <c r="V35" s="10">
        <v>5.2132207277656141E-2</v>
      </c>
      <c r="W35" s="11">
        <v>3.1279324366593683E-2</v>
      </c>
      <c r="X35" s="10">
        <v>1.5014075695964968</v>
      </c>
      <c r="Y35" s="10">
        <v>0.74756309295779566</v>
      </c>
      <c r="Z35" s="10">
        <v>0</v>
      </c>
      <c r="AA35" s="10">
        <v>0</v>
      </c>
      <c r="AB35" s="10">
        <v>0</v>
      </c>
      <c r="AC35" s="10">
        <v>0</v>
      </c>
      <c r="AD35" s="10">
        <v>0</v>
      </c>
      <c r="AE35" s="10">
        <v>0</v>
      </c>
      <c r="AF35" s="10">
        <v>0</v>
      </c>
      <c r="AG35" s="10">
        <v>0</v>
      </c>
      <c r="AH35" s="10">
        <v>0</v>
      </c>
      <c r="AI35" s="10">
        <v>0</v>
      </c>
      <c r="AJ35" s="10">
        <v>0</v>
      </c>
      <c r="AK35" s="10">
        <v>0</v>
      </c>
      <c r="AL35" s="10">
        <v>0</v>
      </c>
      <c r="AM35" s="10">
        <v>0</v>
      </c>
      <c r="AN35" s="10">
        <v>0</v>
      </c>
      <c r="AO35" s="10">
        <v>0</v>
      </c>
      <c r="AP35" s="10">
        <v>0</v>
      </c>
      <c r="AQ35" s="10">
        <v>0</v>
      </c>
      <c r="AR35" s="10">
        <v>0</v>
      </c>
      <c r="AS35" s="10">
        <v>0</v>
      </c>
      <c r="AT35" s="10">
        <v>0</v>
      </c>
      <c r="AU35" s="10">
        <v>0</v>
      </c>
      <c r="AV35" s="10">
        <v>0</v>
      </c>
      <c r="AW35" s="10">
        <v>0</v>
      </c>
      <c r="AX35" s="10">
        <v>0</v>
      </c>
      <c r="AY35" s="10">
        <v>0</v>
      </c>
      <c r="AZ35" s="10">
        <v>0</v>
      </c>
      <c r="BA35" s="10">
        <v>0</v>
      </c>
      <c r="BB35" s="10">
        <v>0</v>
      </c>
      <c r="BC35" s="10">
        <v>0</v>
      </c>
      <c r="BD35" s="10">
        <v>0</v>
      </c>
      <c r="BE35" s="10">
        <v>0</v>
      </c>
      <c r="BF35" s="10">
        <v>0</v>
      </c>
      <c r="BG35" s="10">
        <v>0</v>
      </c>
      <c r="BH35" s="10">
        <v>0</v>
      </c>
      <c r="BI35" s="10">
        <v>0</v>
      </c>
      <c r="BJ35" s="10">
        <v>0</v>
      </c>
      <c r="BK35" s="10">
        <v>0</v>
      </c>
      <c r="BL35" s="10">
        <v>0</v>
      </c>
      <c r="BM35" s="10">
        <v>0</v>
      </c>
      <c r="BN35" s="10">
        <v>0</v>
      </c>
      <c r="BO35" s="10">
        <v>0</v>
      </c>
      <c r="BP35" s="10">
        <v>0</v>
      </c>
    </row>
    <row r="36" spans="1:69" x14ac:dyDescent="0.25">
      <c r="A36" s="1" t="s">
        <v>103</v>
      </c>
      <c r="B36" s="1" t="s">
        <v>69</v>
      </c>
      <c r="C36" s="8">
        <v>0</v>
      </c>
      <c r="D36" s="8">
        <v>0</v>
      </c>
      <c r="E36" s="2">
        <v>0</v>
      </c>
      <c r="F36" s="8">
        <v>0</v>
      </c>
      <c r="G36" s="8">
        <v>0</v>
      </c>
      <c r="H36" s="3">
        <v>2</v>
      </c>
      <c r="I36" s="8">
        <v>0</v>
      </c>
      <c r="J36" s="9">
        <v>14.456630109670987</v>
      </c>
      <c r="K36" s="9">
        <v>51.013625789298764</v>
      </c>
      <c r="L36" s="8">
        <v>0</v>
      </c>
      <c r="M36" s="9">
        <v>100</v>
      </c>
      <c r="N36" s="9">
        <v>2.0937188434695914E-2</v>
      </c>
      <c r="O36" s="9">
        <v>1.2190096377534065</v>
      </c>
      <c r="P36" s="8">
        <v>0</v>
      </c>
      <c r="Q36" s="8">
        <v>92.05716184778997</v>
      </c>
      <c r="R36" s="8">
        <v>3.1571950814223997</v>
      </c>
      <c r="S36" s="8">
        <v>4.6527085410435367</v>
      </c>
      <c r="T36" s="8">
        <v>0</v>
      </c>
      <c r="U36" s="8">
        <v>0</v>
      </c>
      <c r="V36" s="8">
        <v>0</v>
      </c>
      <c r="W36" s="8">
        <v>0</v>
      </c>
      <c r="X36" s="8">
        <v>0.13293452974410105</v>
      </c>
      <c r="Y36" s="8">
        <v>0.48592830228116635</v>
      </c>
      <c r="Z36" s="8">
        <v>0</v>
      </c>
      <c r="AA36" s="8">
        <v>0</v>
      </c>
      <c r="AB36" s="8">
        <v>0</v>
      </c>
      <c r="AC36" s="8">
        <v>0</v>
      </c>
      <c r="AD36" s="8">
        <v>0</v>
      </c>
      <c r="AE36" s="8">
        <v>0</v>
      </c>
      <c r="AF36" s="8">
        <v>0</v>
      </c>
      <c r="AG36" s="8">
        <v>0</v>
      </c>
      <c r="AH36" s="8">
        <v>0</v>
      </c>
      <c r="AI36" s="8">
        <v>0</v>
      </c>
      <c r="AJ36" s="8">
        <v>0</v>
      </c>
      <c r="AK36" s="8">
        <v>0</v>
      </c>
      <c r="AL36" s="8">
        <v>0</v>
      </c>
      <c r="AM36" s="8">
        <v>0</v>
      </c>
      <c r="AN36" s="8">
        <v>0</v>
      </c>
      <c r="AO36" s="8">
        <v>0</v>
      </c>
      <c r="AP36" s="8">
        <v>0</v>
      </c>
      <c r="AQ36" s="8">
        <v>0</v>
      </c>
      <c r="AR36" s="8">
        <v>0</v>
      </c>
      <c r="AS36" s="8">
        <v>0</v>
      </c>
      <c r="AT36" s="8">
        <v>0</v>
      </c>
      <c r="AU36" s="8">
        <v>0</v>
      </c>
      <c r="AV36" s="8">
        <v>0</v>
      </c>
      <c r="AW36" s="8">
        <v>0</v>
      </c>
      <c r="AX36" s="8">
        <v>0</v>
      </c>
      <c r="AY36" s="8">
        <v>0</v>
      </c>
      <c r="AZ36" s="8">
        <v>0</v>
      </c>
      <c r="BA36" s="8">
        <v>0</v>
      </c>
      <c r="BB36" s="8">
        <v>0</v>
      </c>
      <c r="BC36" s="8">
        <v>0</v>
      </c>
      <c r="BD36" s="8">
        <v>0</v>
      </c>
      <c r="BE36" s="8">
        <v>0</v>
      </c>
      <c r="BF36" s="8">
        <v>0</v>
      </c>
      <c r="BG36" s="8">
        <v>0</v>
      </c>
      <c r="BH36" s="8">
        <v>0</v>
      </c>
      <c r="BI36" s="8">
        <v>0</v>
      </c>
      <c r="BJ36" s="8">
        <v>0</v>
      </c>
      <c r="BK36" s="8">
        <v>0</v>
      </c>
      <c r="BL36" s="8">
        <v>0</v>
      </c>
      <c r="BM36" s="8">
        <v>0</v>
      </c>
      <c r="BN36" s="8">
        <v>0</v>
      </c>
      <c r="BO36" s="8">
        <v>0</v>
      </c>
      <c r="BP36" s="8">
        <v>0</v>
      </c>
    </row>
    <row r="37" spans="1:69" x14ac:dyDescent="0.25">
      <c r="A37" s="1" t="s">
        <v>104</v>
      </c>
      <c r="B37" s="1" t="s">
        <v>69</v>
      </c>
      <c r="C37" s="10">
        <v>0</v>
      </c>
      <c r="D37" s="10">
        <v>0</v>
      </c>
      <c r="E37" s="1">
        <v>0</v>
      </c>
      <c r="F37" s="10">
        <v>0</v>
      </c>
      <c r="G37" s="10">
        <v>0</v>
      </c>
      <c r="H37" s="5">
        <v>2</v>
      </c>
      <c r="I37" s="10">
        <v>0</v>
      </c>
      <c r="J37" s="11">
        <v>0.19898297590095071</v>
      </c>
      <c r="K37" s="11">
        <v>78.509838602697329</v>
      </c>
      <c r="L37" s="11">
        <v>0.28741985407915105</v>
      </c>
      <c r="M37" s="11">
        <v>97.435330532832197</v>
      </c>
      <c r="N37" s="11">
        <v>2.4541233694450586E-2</v>
      </c>
      <c r="O37" s="11">
        <v>0.75281892549193019</v>
      </c>
      <c r="P37" s="10">
        <v>0</v>
      </c>
      <c r="Q37" s="10">
        <v>89.343356179526879</v>
      </c>
      <c r="R37" s="10">
        <v>8.8436878178200331</v>
      </c>
      <c r="S37" s="10">
        <v>1.2160070749502543</v>
      </c>
      <c r="T37" s="10">
        <v>0</v>
      </c>
      <c r="U37" s="10">
        <v>0</v>
      </c>
      <c r="V37" s="10">
        <v>0.55273048861375207</v>
      </c>
      <c r="W37" s="10">
        <v>0</v>
      </c>
      <c r="X37" s="10">
        <v>4.4218439089100156E-2</v>
      </c>
      <c r="Y37" s="10">
        <v>0.57843890550086263</v>
      </c>
      <c r="Z37" s="10">
        <v>0</v>
      </c>
      <c r="AA37" s="10">
        <v>0</v>
      </c>
      <c r="AB37" s="10">
        <v>0</v>
      </c>
      <c r="AC37" s="10">
        <v>0</v>
      </c>
      <c r="AD37" s="10">
        <v>0</v>
      </c>
      <c r="AE37" s="10">
        <v>0</v>
      </c>
      <c r="AF37" s="10">
        <v>0</v>
      </c>
      <c r="AG37" s="10">
        <v>0</v>
      </c>
      <c r="AH37" s="10">
        <v>0</v>
      </c>
      <c r="AI37" s="10">
        <v>0</v>
      </c>
      <c r="AJ37" s="10">
        <v>0</v>
      </c>
      <c r="AK37" s="10">
        <v>0</v>
      </c>
      <c r="AL37" s="10">
        <v>0</v>
      </c>
      <c r="AM37" s="10">
        <v>0</v>
      </c>
      <c r="AN37" s="10">
        <v>0</v>
      </c>
      <c r="AO37" s="10">
        <v>0</v>
      </c>
      <c r="AP37" s="10">
        <v>0</v>
      </c>
      <c r="AQ37" s="10">
        <v>0</v>
      </c>
      <c r="AR37" s="10">
        <v>0</v>
      </c>
      <c r="AS37" s="10">
        <v>0</v>
      </c>
      <c r="AT37" s="10">
        <v>0</v>
      </c>
      <c r="AU37" s="10">
        <v>0</v>
      </c>
      <c r="AV37" s="10">
        <v>0</v>
      </c>
      <c r="AW37" s="10">
        <v>0</v>
      </c>
      <c r="AX37" s="10">
        <v>0</v>
      </c>
      <c r="AY37" s="10">
        <v>0</v>
      </c>
      <c r="AZ37" s="10">
        <v>0</v>
      </c>
      <c r="BA37" s="10">
        <v>0</v>
      </c>
      <c r="BB37" s="10">
        <v>0</v>
      </c>
      <c r="BC37" s="10">
        <v>0</v>
      </c>
      <c r="BD37" s="10">
        <v>0</v>
      </c>
      <c r="BE37" s="10">
        <v>0</v>
      </c>
      <c r="BF37" s="10">
        <v>0</v>
      </c>
      <c r="BG37" s="10">
        <v>0</v>
      </c>
      <c r="BH37" s="10">
        <v>0</v>
      </c>
      <c r="BI37" s="10">
        <v>0</v>
      </c>
      <c r="BJ37" s="10">
        <v>0</v>
      </c>
      <c r="BK37" s="10">
        <v>0</v>
      </c>
      <c r="BL37" s="10">
        <v>0</v>
      </c>
      <c r="BM37" s="10">
        <v>0</v>
      </c>
      <c r="BN37" s="10">
        <v>0</v>
      </c>
      <c r="BO37" s="10">
        <v>0</v>
      </c>
      <c r="BP37" s="10">
        <v>0</v>
      </c>
    </row>
    <row r="38" spans="1:69" x14ac:dyDescent="0.25">
      <c r="A38" s="1" t="s">
        <v>105</v>
      </c>
      <c r="B38" s="1" t="s">
        <v>69</v>
      </c>
      <c r="C38" s="8">
        <v>0</v>
      </c>
      <c r="D38" s="9">
        <v>21.266466550675901</v>
      </c>
      <c r="E38" s="2">
        <v>0</v>
      </c>
      <c r="F38" s="8">
        <v>0</v>
      </c>
      <c r="G38" s="9">
        <v>3.8238724356155503E-2</v>
      </c>
      <c r="H38" s="3">
        <v>14</v>
      </c>
      <c r="I38" s="9">
        <v>3.8238724356155503E-2</v>
      </c>
      <c r="J38" s="9">
        <v>16.132917805862</v>
      </c>
      <c r="K38" s="9">
        <v>66.764812725847477</v>
      </c>
      <c r="L38" s="9">
        <v>0.4760721182341357</v>
      </c>
      <c r="M38" s="9">
        <v>92.627573944133232</v>
      </c>
      <c r="N38" s="9">
        <v>4.0743360801483663E-2</v>
      </c>
      <c r="O38" s="9">
        <v>1.4187140316999025</v>
      </c>
      <c r="P38" s="8">
        <v>0</v>
      </c>
      <c r="Q38" s="8">
        <v>94.826300594612206</v>
      </c>
      <c r="R38" s="8">
        <v>0.80110127526145725</v>
      </c>
      <c r="S38" s="8">
        <v>3.8506395426648563</v>
      </c>
      <c r="T38" s="8">
        <v>0</v>
      </c>
      <c r="U38" s="8">
        <v>4.7798405445194356E-2</v>
      </c>
      <c r="V38" s="8">
        <v>3.6326788138347707E-2</v>
      </c>
      <c r="W38" s="9">
        <v>6.8829703841079851E-2</v>
      </c>
      <c r="X38" s="8">
        <v>0.43783339387798031</v>
      </c>
      <c r="Y38" s="8">
        <v>0.36035481625142379</v>
      </c>
      <c r="Z38" s="8">
        <v>0</v>
      </c>
      <c r="AA38" s="8">
        <v>0</v>
      </c>
      <c r="AB38" s="8">
        <v>0</v>
      </c>
      <c r="AC38" s="8">
        <v>0</v>
      </c>
      <c r="AD38" s="8">
        <v>0</v>
      </c>
      <c r="AE38" s="8">
        <v>0</v>
      </c>
      <c r="AF38" s="8">
        <v>0</v>
      </c>
      <c r="AG38" s="8">
        <v>0</v>
      </c>
      <c r="AH38" s="8">
        <v>0</v>
      </c>
      <c r="AI38" s="8">
        <v>0</v>
      </c>
      <c r="AJ38" s="8">
        <v>0</v>
      </c>
      <c r="AK38" s="8">
        <v>0</v>
      </c>
      <c r="AL38" s="8">
        <v>0</v>
      </c>
      <c r="AM38" s="8">
        <v>0</v>
      </c>
      <c r="AN38" s="8">
        <v>0</v>
      </c>
      <c r="AO38" s="8">
        <v>0</v>
      </c>
      <c r="AP38" s="8">
        <v>0</v>
      </c>
      <c r="AQ38" s="8">
        <v>0</v>
      </c>
      <c r="AR38" s="8">
        <v>0</v>
      </c>
      <c r="AS38" s="8">
        <v>0</v>
      </c>
      <c r="AT38" s="8">
        <v>0</v>
      </c>
      <c r="AU38" s="8">
        <v>0</v>
      </c>
      <c r="AV38" s="8">
        <v>0</v>
      </c>
      <c r="AW38" s="8">
        <v>0</v>
      </c>
      <c r="AX38" s="8">
        <v>0</v>
      </c>
      <c r="AY38" s="8">
        <v>0</v>
      </c>
      <c r="AZ38" s="8">
        <v>0</v>
      </c>
      <c r="BA38" s="8">
        <v>0</v>
      </c>
      <c r="BB38" s="8">
        <v>0</v>
      </c>
      <c r="BC38" s="8">
        <v>0</v>
      </c>
      <c r="BD38" s="8">
        <v>0</v>
      </c>
      <c r="BE38" s="8">
        <v>0</v>
      </c>
      <c r="BF38" s="8">
        <v>0</v>
      </c>
      <c r="BG38" s="8">
        <v>0</v>
      </c>
      <c r="BH38" s="8">
        <v>0</v>
      </c>
      <c r="BI38" s="8">
        <v>0</v>
      </c>
      <c r="BJ38" s="8">
        <v>0</v>
      </c>
      <c r="BK38" s="8">
        <v>0</v>
      </c>
      <c r="BL38" s="8">
        <v>0</v>
      </c>
      <c r="BM38" s="8">
        <v>0</v>
      </c>
      <c r="BN38" s="8">
        <v>0</v>
      </c>
      <c r="BO38" s="8">
        <v>0</v>
      </c>
      <c r="BP38" s="8">
        <v>0</v>
      </c>
    </row>
    <row r="39" spans="1:69" x14ac:dyDescent="0.25">
      <c r="A39" s="1" t="s">
        <v>106</v>
      </c>
      <c r="B39" s="1" t="s">
        <v>69</v>
      </c>
      <c r="C39" s="10">
        <v>0</v>
      </c>
      <c r="D39" s="10">
        <v>0</v>
      </c>
      <c r="E39" s="1">
        <v>0</v>
      </c>
      <c r="F39" s="10">
        <v>0</v>
      </c>
      <c r="G39" s="10">
        <v>0</v>
      </c>
      <c r="H39" s="5">
        <v>1</v>
      </c>
      <c r="I39" s="10">
        <v>0</v>
      </c>
      <c r="J39" s="11">
        <v>26.99490662139219</v>
      </c>
      <c r="K39" s="11">
        <v>55.178268251273344</v>
      </c>
      <c r="L39" s="10">
        <v>0</v>
      </c>
      <c r="M39" s="10">
        <v>0</v>
      </c>
      <c r="N39" s="10">
        <v>0</v>
      </c>
      <c r="O39" s="11">
        <v>0.71307300509337868</v>
      </c>
      <c r="P39" s="10">
        <v>0</v>
      </c>
      <c r="Q39" s="10">
        <v>92.473118279569889</v>
      </c>
      <c r="R39" s="10">
        <v>2.2071307300509337</v>
      </c>
      <c r="S39" s="10">
        <v>0.62252405206564798</v>
      </c>
      <c r="T39" s="10">
        <v>0</v>
      </c>
      <c r="U39" s="10">
        <v>0</v>
      </c>
      <c r="V39" s="10">
        <v>0.67911714770797971</v>
      </c>
      <c r="W39" s="10">
        <v>0</v>
      </c>
      <c r="X39" s="10">
        <v>4.0181097906055463</v>
      </c>
      <c r="Y39" s="10">
        <v>0.50668666638287352</v>
      </c>
      <c r="Z39" s="10">
        <v>0</v>
      </c>
      <c r="AA39" s="10">
        <v>0</v>
      </c>
      <c r="AB39" s="10">
        <v>0</v>
      </c>
      <c r="AC39" s="10">
        <v>0</v>
      </c>
      <c r="AD39" s="10">
        <v>0</v>
      </c>
      <c r="AE39" s="10">
        <v>0</v>
      </c>
      <c r="AF39" s="10">
        <v>0</v>
      </c>
      <c r="AG39" s="10">
        <v>0</v>
      </c>
      <c r="AH39" s="10">
        <v>0</v>
      </c>
      <c r="AI39" s="10">
        <v>0</v>
      </c>
      <c r="AJ39" s="10">
        <v>0</v>
      </c>
      <c r="AK39" s="10">
        <v>0</v>
      </c>
      <c r="AL39" s="10">
        <v>0</v>
      </c>
      <c r="AM39" s="10">
        <v>0</v>
      </c>
      <c r="AN39" s="10">
        <v>0</v>
      </c>
      <c r="AO39" s="10">
        <v>0</v>
      </c>
      <c r="AP39" s="10">
        <v>0</v>
      </c>
      <c r="AQ39" s="10">
        <v>0</v>
      </c>
      <c r="AR39" s="10">
        <v>0</v>
      </c>
      <c r="AS39" s="10">
        <v>0</v>
      </c>
      <c r="AT39" s="10">
        <v>0</v>
      </c>
      <c r="AU39" s="10">
        <v>0</v>
      </c>
      <c r="AV39" s="10">
        <v>0</v>
      </c>
      <c r="AW39" s="10">
        <v>0</v>
      </c>
      <c r="AX39" s="10">
        <v>0</v>
      </c>
      <c r="AY39" s="10">
        <v>0</v>
      </c>
      <c r="AZ39" s="10">
        <v>0</v>
      </c>
      <c r="BA39" s="10">
        <v>0</v>
      </c>
      <c r="BB39" s="10">
        <v>0</v>
      </c>
      <c r="BC39" s="10">
        <v>0</v>
      </c>
      <c r="BD39" s="10">
        <v>0</v>
      </c>
      <c r="BE39" s="10">
        <v>0</v>
      </c>
      <c r="BF39" s="10">
        <v>0</v>
      </c>
      <c r="BG39" s="10">
        <v>0</v>
      </c>
      <c r="BH39" s="10">
        <v>0</v>
      </c>
      <c r="BI39" s="10">
        <v>0</v>
      </c>
      <c r="BJ39" s="10">
        <v>0</v>
      </c>
      <c r="BK39" s="10">
        <v>0</v>
      </c>
      <c r="BL39" s="10">
        <v>0</v>
      </c>
      <c r="BM39" s="10">
        <v>0</v>
      </c>
      <c r="BN39" s="10">
        <v>0</v>
      </c>
      <c r="BO39" s="10">
        <v>0</v>
      </c>
      <c r="BP39" s="10">
        <v>0</v>
      </c>
    </row>
    <row r="40" spans="1:69" x14ac:dyDescent="0.25">
      <c r="A40" s="1" t="s">
        <v>107</v>
      </c>
      <c r="B40" s="1" t="s">
        <v>69</v>
      </c>
      <c r="C40" s="8">
        <v>0</v>
      </c>
      <c r="D40" s="9">
        <v>17.035509929316728</v>
      </c>
      <c r="E40" s="2">
        <v>0</v>
      </c>
      <c r="F40" s="8">
        <v>0</v>
      </c>
      <c r="G40" s="9">
        <v>2.8048917311791766E-2</v>
      </c>
      <c r="H40" s="3">
        <v>17</v>
      </c>
      <c r="I40" s="9">
        <v>0.25244025580612589</v>
      </c>
      <c r="J40" s="9">
        <v>18.480029170874005</v>
      </c>
      <c r="K40" s="9">
        <v>66.34129922584988</v>
      </c>
      <c r="L40" s="9">
        <v>0.27347694378996973</v>
      </c>
      <c r="M40" s="9">
        <v>90.35818467407158</v>
      </c>
      <c r="N40" s="9">
        <v>3.5580051610007851E-2</v>
      </c>
      <c r="O40" s="9">
        <v>1.2131998204869292</v>
      </c>
      <c r="P40" s="8">
        <v>0</v>
      </c>
      <c r="Q40" s="8">
        <v>94.672108156625143</v>
      </c>
      <c r="R40" s="8">
        <v>1.991473129137215</v>
      </c>
      <c r="S40" s="8">
        <v>2.6464153483675532</v>
      </c>
      <c r="T40" s="8">
        <v>0</v>
      </c>
      <c r="U40" s="8">
        <v>0.13884214069336925</v>
      </c>
      <c r="V40" s="8">
        <v>7.1524739145068988E-2</v>
      </c>
      <c r="W40" s="9">
        <v>0.15146415348367553</v>
      </c>
      <c r="X40" s="8">
        <v>0.47963648603163922</v>
      </c>
      <c r="Y40" s="8">
        <v>0.39775714040165938</v>
      </c>
      <c r="Z40" s="8">
        <v>2.8048917311791766E-2</v>
      </c>
      <c r="AA40" s="8">
        <v>0</v>
      </c>
      <c r="AB40" s="8">
        <v>0</v>
      </c>
      <c r="AC40" s="8">
        <v>0</v>
      </c>
      <c r="AD40" s="8">
        <v>0</v>
      </c>
      <c r="AE40" s="8">
        <v>0</v>
      </c>
      <c r="AF40" s="8">
        <v>0</v>
      </c>
      <c r="AG40" s="8">
        <v>0</v>
      </c>
      <c r="AH40" s="8">
        <v>0</v>
      </c>
      <c r="AI40" s="8">
        <v>0</v>
      </c>
      <c r="AJ40" s="8">
        <v>0</v>
      </c>
      <c r="AK40" s="8">
        <v>0</v>
      </c>
      <c r="AL40" s="8">
        <v>0</v>
      </c>
      <c r="AM40" s="8">
        <v>0</v>
      </c>
      <c r="AN40" s="8">
        <v>0</v>
      </c>
      <c r="AO40" s="8">
        <v>0</v>
      </c>
      <c r="AP40" s="8">
        <v>0</v>
      </c>
      <c r="AQ40" s="8">
        <v>0</v>
      </c>
      <c r="AR40" s="8">
        <v>0</v>
      </c>
      <c r="AS40" s="8">
        <v>0</v>
      </c>
      <c r="AT40" s="8">
        <v>0</v>
      </c>
      <c r="AU40" s="8">
        <v>0</v>
      </c>
      <c r="AV40" s="8">
        <v>0</v>
      </c>
      <c r="AW40" s="8">
        <v>0</v>
      </c>
      <c r="AX40" s="8">
        <v>0</v>
      </c>
      <c r="AY40" s="8">
        <v>0</v>
      </c>
      <c r="AZ40" s="8">
        <v>0</v>
      </c>
      <c r="BA40" s="8">
        <v>0</v>
      </c>
      <c r="BB40" s="8">
        <v>0</v>
      </c>
      <c r="BC40" s="8">
        <v>0</v>
      </c>
      <c r="BD40" s="8">
        <v>0</v>
      </c>
      <c r="BE40" s="8">
        <v>0</v>
      </c>
      <c r="BF40" s="8">
        <v>0</v>
      </c>
      <c r="BG40" s="8">
        <v>0</v>
      </c>
      <c r="BH40" s="8">
        <v>0</v>
      </c>
      <c r="BI40" s="8">
        <v>0</v>
      </c>
      <c r="BJ40" s="8">
        <v>0</v>
      </c>
      <c r="BK40" s="8">
        <v>0</v>
      </c>
      <c r="BL40" s="8">
        <v>0</v>
      </c>
      <c r="BM40" s="8">
        <v>0</v>
      </c>
      <c r="BN40" s="8">
        <v>0</v>
      </c>
      <c r="BO40" s="8">
        <v>0</v>
      </c>
      <c r="BP40" s="8">
        <v>0</v>
      </c>
    </row>
    <row r="41" spans="1:69" x14ac:dyDescent="0.25">
      <c r="A41" s="1" t="s">
        <v>108</v>
      </c>
      <c r="B41" s="1" t="s">
        <v>69</v>
      </c>
      <c r="C41" s="10">
        <v>0</v>
      </c>
      <c r="D41" s="10">
        <v>0</v>
      </c>
      <c r="E41" s="1">
        <v>0</v>
      </c>
      <c r="F41" s="10">
        <v>0</v>
      </c>
      <c r="G41" s="10">
        <v>0</v>
      </c>
      <c r="H41" s="5">
        <v>2</v>
      </c>
      <c r="I41" s="11">
        <v>0.28719126938541067</v>
      </c>
      <c r="J41" s="11">
        <v>40.120620333141872</v>
      </c>
      <c r="K41" s="11">
        <v>49.597932222860422</v>
      </c>
      <c r="L41" s="11">
        <v>1.7518667432510051</v>
      </c>
      <c r="M41" s="11">
        <v>100</v>
      </c>
      <c r="N41" s="11">
        <v>4.1929925330269957E-2</v>
      </c>
      <c r="O41" s="11">
        <v>3.4895175186674319</v>
      </c>
      <c r="P41" s="10">
        <v>0</v>
      </c>
      <c r="Q41" s="10">
        <v>93.739230327398033</v>
      </c>
      <c r="R41" s="10">
        <v>4.7099368179207355</v>
      </c>
      <c r="S41" s="10">
        <v>1.1344055140723721</v>
      </c>
      <c r="T41" s="10">
        <v>0</v>
      </c>
      <c r="U41" s="10">
        <v>0</v>
      </c>
      <c r="V41" s="10">
        <v>2.8719126938541069E-2</v>
      </c>
      <c r="W41" s="11">
        <v>5.7438253877082138E-2</v>
      </c>
      <c r="X41" s="10">
        <v>0.38770821367030439</v>
      </c>
      <c r="Y41" s="10">
        <v>0.40898200263983558</v>
      </c>
      <c r="Z41" s="10">
        <v>0</v>
      </c>
      <c r="AA41" s="10">
        <v>0</v>
      </c>
      <c r="AB41" s="10">
        <v>0</v>
      </c>
      <c r="AC41" s="10">
        <v>0</v>
      </c>
      <c r="AD41" s="10">
        <v>0</v>
      </c>
      <c r="AE41" s="10">
        <v>0</v>
      </c>
      <c r="AF41" s="10">
        <v>0</v>
      </c>
      <c r="AG41" s="10">
        <v>0</v>
      </c>
      <c r="AH41" s="10">
        <v>0</v>
      </c>
      <c r="AI41" s="10">
        <v>0</v>
      </c>
      <c r="AJ41" s="10">
        <v>0</v>
      </c>
      <c r="AK41" s="10">
        <v>0</v>
      </c>
      <c r="AL41" s="10">
        <v>0</v>
      </c>
      <c r="AM41" s="10">
        <v>0</v>
      </c>
      <c r="AN41" s="10">
        <v>0</v>
      </c>
      <c r="AO41" s="10">
        <v>0</v>
      </c>
      <c r="AP41" s="10">
        <v>0</v>
      </c>
      <c r="AQ41" s="10">
        <v>0</v>
      </c>
      <c r="AR41" s="10">
        <v>0</v>
      </c>
      <c r="AS41" s="10">
        <v>0</v>
      </c>
      <c r="AT41" s="10">
        <v>0</v>
      </c>
      <c r="AU41" s="10">
        <v>0</v>
      </c>
      <c r="AV41" s="10">
        <v>0</v>
      </c>
      <c r="AW41" s="10">
        <v>0</v>
      </c>
      <c r="AX41" s="10">
        <v>0</v>
      </c>
      <c r="AY41" s="10">
        <v>0</v>
      </c>
      <c r="AZ41" s="10">
        <v>0</v>
      </c>
      <c r="BA41" s="10">
        <v>0</v>
      </c>
      <c r="BB41" s="10">
        <v>0</v>
      </c>
      <c r="BC41" s="10">
        <v>0</v>
      </c>
      <c r="BD41" s="10">
        <v>0</v>
      </c>
      <c r="BE41" s="10">
        <v>0</v>
      </c>
      <c r="BF41" s="10">
        <v>0</v>
      </c>
      <c r="BG41" s="10">
        <v>0</v>
      </c>
      <c r="BH41" s="10">
        <v>0</v>
      </c>
      <c r="BI41" s="10">
        <v>0</v>
      </c>
      <c r="BJ41" s="10">
        <v>0</v>
      </c>
      <c r="BK41" s="10">
        <v>0</v>
      </c>
      <c r="BL41" s="10">
        <v>0</v>
      </c>
      <c r="BM41" s="10">
        <v>0</v>
      </c>
      <c r="BN41" s="10">
        <v>0</v>
      </c>
      <c r="BO41" s="10">
        <v>0</v>
      </c>
      <c r="BP41" s="10">
        <v>0</v>
      </c>
    </row>
    <row r="42" spans="1:69" x14ac:dyDescent="0.25">
      <c r="A42" s="1" t="s">
        <v>109</v>
      </c>
      <c r="B42" s="1" t="s">
        <v>69</v>
      </c>
      <c r="C42" s="8">
        <v>0</v>
      </c>
      <c r="D42" s="8">
        <v>0</v>
      </c>
      <c r="E42" s="2">
        <v>0</v>
      </c>
      <c r="F42" s="8">
        <v>0</v>
      </c>
      <c r="G42" s="9">
        <v>0.18202778957587523</v>
      </c>
      <c r="H42" s="3">
        <v>4</v>
      </c>
      <c r="I42" s="9">
        <v>0.30337964929312539</v>
      </c>
      <c r="J42" s="9">
        <v>5.0967781081245063</v>
      </c>
      <c r="K42" s="9">
        <v>70.857350888902374</v>
      </c>
      <c r="L42" s="9">
        <v>0.99508524968145129</v>
      </c>
      <c r="M42" s="9">
        <v>93.659365329773664</v>
      </c>
      <c r="N42" s="9">
        <v>4.1684363812875429E-2</v>
      </c>
      <c r="O42" s="9">
        <v>1.3655118014683574</v>
      </c>
      <c r="P42" s="8">
        <v>0</v>
      </c>
      <c r="Q42" s="8">
        <v>92.773496753837733</v>
      </c>
      <c r="R42" s="8">
        <v>2.4391723803167285</v>
      </c>
      <c r="S42" s="8">
        <v>4.2109095321885803</v>
      </c>
      <c r="T42" s="8">
        <v>6.0675929858625081E-3</v>
      </c>
      <c r="U42" s="8">
        <v>0.12741945270311267</v>
      </c>
      <c r="V42" s="8">
        <v>0.2123657545051878</v>
      </c>
      <c r="W42" s="9">
        <v>0.24270371943450031</v>
      </c>
      <c r="X42" s="8">
        <v>0.23056853346277531</v>
      </c>
      <c r="Y42" s="8">
        <v>0.49674110900821689</v>
      </c>
      <c r="Z42" s="8">
        <v>0</v>
      </c>
      <c r="AA42" s="8">
        <v>0</v>
      </c>
      <c r="AB42" s="8">
        <v>0</v>
      </c>
      <c r="AC42" s="8">
        <v>0</v>
      </c>
      <c r="AD42" s="8">
        <v>0</v>
      </c>
      <c r="AE42" s="8">
        <v>0</v>
      </c>
      <c r="AF42" s="8">
        <v>0</v>
      </c>
      <c r="AG42" s="8">
        <v>0</v>
      </c>
      <c r="AH42" s="8">
        <v>0</v>
      </c>
      <c r="AI42" s="8">
        <v>0</v>
      </c>
      <c r="AJ42" s="8">
        <v>0</v>
      </c>
      <c r="AK42" s="8">
        <v>0</v>
      </c>
      <c r="AL42" s="8">
        <v>0</v>
      </c>
      <c r="AM42" s="8">
        <v>0</v>
      </c>
      <c r="AN42" s="8">
        <v>0</v>
      </c>
      <c r="AO42" s="8">
        <v>0</v>
      </c>
      <c r="AP42" s="8">
        <v>0</v>
      </c>
      <c r="AQ42" s="8">
        <v>0</v>
      </c>
      <c r="AR42" s="8">
        <v>0</v>
      </c>
      <c r="AS42" s="8">
        <v>0</v>
      </c>
      <c r="AT42" s="8">
        <v>0</v>
      </c>
      <c r="AU42" s="8">
        <v>0</v>
      </c>
      <c r="AV42" s="8">
        <v>0</v>
      </c>
      <c r="AW42" s="8">
        <v>0</v>
      </c>
      <c r="AX42" s="8">
        <v>0</v>
      </c>
      <c r="AY42" s="8">
        <v>0</v>
      </c>
      <c r="AZ42" s="8">
        <v>0</v>
      </c>
      <c r="BA42" s="8">
        <v>0</v>
      </c>
      <c r="BB42" s="8">
        <v>0</v>
      </c>
      <c r="BC42" s="8">
        <v>0</v>
      </c>
      <c r="BD42" s="8">
        <v>0</v>
      </c>
      <c r="BE42" s="8">
        <v>0</v>
      </c>
      <c r="BF42" s="8">
        <v>0</v>
      </c>
      <c r="BG42" s="8">
        <v>0</v>
      </c>
      <c r="BH42" s="8">
        <v>0</v>
      </c>
      <c r="BI42" s="8">
        <v>0</v>
      </c>
      <c r="BJ42" s="8">
        <v>0</v>
      </c>
      <c r="BK42" s="8">
        <v>0</v>
      </c>
      <c r="BL42" s="8">
        <v>0</v>
      </c>
      <c r="BM42" s="8">
        <v>0</v>
      </c>
      <c r="BN42" s="8">
        <v>0</v>
      </c>
      <c r="BO42" s="8">
        <v>0</v>
      </c>
      <c r="BP42" s="8">
        <v>0</v>
      </c>
    </row>
    <row r="43" spans="1:69" x14ac:dyDescent="0.25">
      <c r="A43" s="1" t="s">
        <v>110</v>
      </c>
      <c r="B43" s="1" t="s">
        <v>69</v>
      </c>
      <c r="C43" s="10">
        <v>0</v>
      </c>
      <c r="D43" s="10">
        <v>0</v>
      </c>
      <c r="E43" s="1">
        <v>0</v>
      </c>
      <c r="F43" s="10">
        <v>0</v>
      </c>
      <c r="G43" s="10">
        <v>0</v>
      </c>
      <c r="H43" s="5">
        <v>1</v>
      </c>
      <c r="I43" s="10">
        <v>0</v>
      </c>
      <c r="J43" s="11">
        <v>13.704496788008566</v>
      </c>
      <c r="K43" s="11">
        <v>53.506423982869379</v>
      </c>
      <c r="L43" s="10">
        <v>0</v>
      </c>
      <c r="M43" s="10">
        <v>0</v>
      </c>
      <c r="N43" s="11">
        <v>2.3286937901498925E-2</v>
      </c>
      <c r="O43" s="11">
        <v>0.53426124197002134</v>
      </c>
      <c r="P43" s="10">
        <v>0</v>
      </c>
      <c r="Q43" s="10">
        <v>97.564239828693786</v>
      </c>
      <c r="R43" s="10">
        <v>1.6862955032119913</v>
      </c>
      <c r="S43" s="10">
        <v>0.42826552462526768</v>
      </c>
      <c r="T43" s="10">
        <v>0</v>
      </c>
      <c r="U43" s="10">
        <v>0</v>
      </c>
      <c r="V43" s="10">
        <v>5.353319057815846E-2</v>
      </c>
      <c r="W43" s="10">
        <v>0</v>
      </c>
      <c r="X43" s="10">
        <v>0.26766595289079226</v>
      </c>
      <c r="Y43" s="10">
        <v>0.19641532622853522</v>
      </c>
      <c r="Z43" s="10">
        <v>0</v>
      </c>
      <c r="AA43" s="10">
        <v>0</v>
      </c>
      <c r="AB43" s="10">
        <v>0</v>
      </c>
      <c r="AC43" s="10">
        <v>0</v>
      </c>
      <c r="AD43" s="10">
        <v>0</v>
      </c>
      <c r="AE43" s="10">
        <v>0</v>
      </c>
      <c r="AF43" s="10">
        <v>0</v>
      </c>
      <c r="AG43" s="10">
        <v>0</v>
      </c>
      <c r="AH43" s="10">
        <v>0</v>
      </c>
      <c r="AI43" s="10">
        <v>0</v>
      </c>
      <c r="AJ43" s="10">
        <v>0</v>
      </c>
      <c r="AK43" s="10">
        <v>0</v>
      </c>
      <c r="AL43" s="10">
        <v>0</v>
      </c>
      <c r="AM43" s="10">
        <v>0</v>
      </c>
      <c r="AN43" s="10">
        <v>0</v>
      </c>
      <c r="AO43" s="10">
        <v>0</v>
      </c>
      <c r="AP43" s="10">
        <v>0</v>
      </c>
      <c r="AQ43" s="10">
        <v>0</v>
      </c>
      <c r="AR43" s="10">
        <v>0</v>
      </c>
      <c r="AS43" s="10">
        <v>0</v>
      </c>
      <c r="AT43" s="10">
        <v>0</v>
      </c>
      <c r="AU43" s="10">
        <v>0</v>
      </c>
      <c r="AV43" s="10">
        <v>0</v>
      </c>
      <c r="AW43" s="10">
        <v>0</v>
      </c>
      <c r="AX43" s="10">
        <v>0</v>
      </c>
      <c r="AY43" s="10">
        <v>0</v>
      </c>
      <c r="AZ43" s="10">
        <v>0</v>
      </c>
      <c r="BA43" s="10">
        <v>0</v>
      </c>
      <c r="BB43" s="10">
        <v>0</v>
      </c>
      <c r="BC43" s="10">
        <v>0</v>
      </c>
      <c r="BD43" s="10">
        <v>0</v>
      </c>
      <c r="BE43" s="10">
        <v>0</v>
      </c>
      <c r="BF43" s="10">
        <v>0</v>
      </c>
      <c r="BG43" s="10">
        <v>0</v>
      </c>
      <c r="BH43" s="10">
        <v>0</v>
      </c>
      <c r="BI43" s="10">
        <v>0</v>
      </c>
      <c r="BJ43" s="10">
        <v>0</v>
      </c>
      <c r="BK43" s="10">
        <v>0</v>
      </c>
      <c r="BL43" s="10">
        <v>0</v>
      </c>
      <c r="BM43" s="10">
        <v>0</v>
      </c>
      <c r="BN43" s="10">
        <v>0</v>
      </c>
      <c r="BO43" s="10">
        <v>0</v>
      </c>
      <c r="BP43" s="10">
        <v>0</v>
      </c>
    </row>
    <row r="44" spans="1:69" x14ac:dyDescent="0.25">
      <c r="A44" s="1" t="s">
        <v>111</v>
      </c>
      <c r="B44" s="1" t="s">
        <v>69</v>
      </c>
      <c r="C44" s="8">
        <v>0</v>
      </c>
      <c r="D44" s="9">
        <v>100</v>
      </c>
      <c r="E44" s="3">
        <v>1</v>
      </c>
      <c r="F44" s="8">
        <v>0</v>
      </c>
      <c r="G44" s="8">
        <v>0</v>
      </c>
      <c r="H44" s="2">
        <v>0</v>
      </c>
      <c r="I44" s="8">
        <v>0</v>
      </c>
      <c r="J44" s="9">
        <v>23.685711027483176</v>
      </c>
      <c r="K44" s="9">
        <v>68.479872277340633</v>
      </c>
      <c r="L44" s="8">
        <v>0</v>
      </c>
      <c r="M44" s="9">
        <v>79.552970692211204</v>
      </c>
      <c r="N44" s="9">
        <v>5.017675903751853E-3</v>
      </c>
      <c r="O44" s="9">
        <v>1.1391264682403923</v>
      </c>
      <c r="P44" s="8">
        <v>0</v>
      </c>
      <c r="Q44" s="8">
        <v>93.955981297753453</v>
      </c>
      <c r="R44" s="8">
        <v>0.8096704299235945</v>
      </c>
      <c r="S44" s="8">
        <v>3.3755274261603372</v>
      </c>
      <c r="T44" s="8">
        <v>0</v>
      </c>
      <c r="U44" s="8">
        <v>4.5615235488653205E-2</v>
      </c>
      <c r="V44" s="8">
        <v>0.10263427984946973</v>
      </c>
      <c r="W44" s="8">
        <v>0</v>
      </c>
      <c r="X44" s="8">
        <v>1.7105713308244952</v>
      </c>
      <c r="Y44" s="8">
        <v>0.42143949512445977</v>
      </c>
      <c r="Z44" s="8">
        <v>0</v>
      </c>
      <c r="AA44" s="8">
        <v>0</v>
      </c>
      <c r="AB44" s="8">
        <v>0</v>
      </c>
      <c r="AC44" s="8">
        <v>0</v>
      </c>
      <c r="AD44" s="8">
        <v>0</v>
      </c>
      <c r="AE44" s="8">
        <v>0</v>
      </c>
      <c r="AF44" s="8">
        <v>0</v>
      </c>
      <c r="AG44" s="8">
        <v>0</v>
      </c>
      <c r="AH44" s="8">
        <v>0</v>
      </c>
      <c r="AI44" s="8">
        <v>0</v>
      </c>
      <c r="AJ44" s="8">
        <v>0</v>
      </c>
      <c r="AK44" s="8">
        <v>0</v>
      </c>
      <c r="AL44" s="8">
        <v>0</v>
      </c>
      <c r="AM44" s="8">
        <v>0</v>
      </c>
      <c r="AN44" s="8">
        <v>0</v>
      </c>
      <c r="AO44" s="8">
        <v>0</v>
      </c>
      <c r="AP44" s="8">
        <v>0</v>
      </c>
      <c r="AQ44" s="8">
        <v>0</v>
      </c>
      <c r="AR44" s="8">
        <v>0</v>
      </c>
      <c r="AS44" s="8">
        <v>0</v>
      </c>
      <c r="AT44" s="8">
        <v>0</v>
      </c>
      <c r="AU44" s="8">
        <v>0</v>
      </c>
      <c r="AV44" s="8">
        <v>0</v>
      </c>
      <c r="AW44" s="8">
        <v>0</v>
      </c>
      <c r="AX44" s="8">
        <v>0</v>
      </c>
      <c r="AY44" s="8">
        <v>0</v>
      </c>
      <c r="AZ44" s="8">
        <v>0</v>
      </c>
      <c r="BA44" s="8">
        <v>0</v>
      </c>
      <c r="BB44" s="8">
        <v>0</v>
      </c>
      <c r="BC44" s="8">
        <v>0</v>
      </c>
      <c r="BD44" s="8">
        <v>0</v>
      </c>
      <c r="BE44" s="8">
        <v>0</v>
      </c>
      <c r="BF44" s="8">
        <v>0</v>
      </c>
      <c r="BG44" s="8">
        <v>0</v>
      </c>
      <c r="BH44" s="8">
        <v>0</v>
      </c>
      <c r="BI44" s="8">
        <v>0</v>
      </c>
      <c r="BJ44" s="8">
        <v>0</v>
      </c>
      <c r="BK44" s="8">
        <v>0</v>
      </c>
      <c r="BL44" s="8">
        <v>0</v>
      </c>
      <c r="BM44" s="8">
        <v>0</v>
      </c>
      <c r="BN44" s="8">
        <v>0</v>
      </c>
      <c r="BO44" s="8">
        <v>0</v>
      </c>
      <c r="BP44" s="8">
        <v>0</v>
      </c>
    </row>
    <row r="45" spans="1:69" x14ac:dyDescent="0.25">
      <c r="A45" s="6" t="s">
        <v>48</v>
      </c>
      <c r="B45" s="18">
        <f>COUNT(C2:C44)</f>
        <v>43</v>
      </c>
      <c r="C45" s="28">
        <f>COUNTIF(C2:C44,"&gt;0")</f>
        <v>2</v>
      </c>
      <c r="D45" s="28">
        <f t="shared" ref="D45:BP45" si="0">COUNTIF(D2:D44,"&gt;0")</f>
        <v>23</v>
      </c>
      <c r="E45" s="28">
        <f t="shared" si="0"/>
        <v>4</v>
      </c>
      <c r="F45" s="28">
        <f t="shared" si="0"/>
        <v>3</v>
      </c>
      <c r="G45" s="28">
        <f t="shared" si="0"/>
        <v>12</v>
      </c>
      <c r="H45" s="28">
        <f t="shared" si="0"/>
        <v>28</v>
      </c>
      <c r="I45" s="28">
        <f t="shared" si="0"/>
        <v>24</v>
      </c>
      <c r="J45" s="28">
        <f t="shared" si="0"/>
        <v>42</v>
      </c>
      <c r="K45" s="28">
        <f t="shared" si="0"/>
        <v>43</v>
      </c>
      <c r="L45" s="28">
        <f t="shared" si="0"/>
        <v>28</v>
      </c>
      <c r="M45" s="28">
        <f t="shared" si="0"/>
        <v>33</v>
      </c>
      <c r="N45" s="28">
        <f t="shared" si="0"/>
        <v>34</v>
      </c>
      <c r="O45" s="28">
        <f t="shared" si="0"/>
        <v>40</v>
      </c>
      <c r="P45" s="28">
        <f t="shared" si="0"/>
        <v>0</v>
      </c>
      <c r="Q45" s="28">
        <f t="shared" ref="Q45:W45" si="1">COUNTIF(Q2:Q44,"&gt;0")</f>
        <v>43</v>
      </c>
      <c r="R45" s="28">
        <f t="shared" si="1"/>
        <v>42</v>
      </c>
      <c r="S45" s="28">
        <f t="shared" si="1"/>
        <v>43</v>
      </c>
      <c r="T45" s="28">
        <f t="shared" si="1"/>
        <v>6</v>
      </c>
      <c r="U45" s="28">
        <f t="shared" si="1"/>
        <v>29</v>
      </c>
      <c r="V45" s="28">
        <f t="shared" si="1"/>
        <v>35</v>
      </c>
      <c r="W45" s="28">
        <f t="shared" si="1"/>
        <v>25</v>
      </c>
      <c r="X45" s="28">
        <f t="shared" si="0"/>
        <v>38</v>
      </c>
      <c r="Y45" s="28">
        <f t="shared" si="0"/>
        <v>43</v>
      </c>
      <c r="Z45" s="28">
        <f t="shared" ref="Z45:AN45" si="2">COUNTIF(Z2:Z44,"&gt;0")</f>
        <v>2</v>
      </c>
      <c r="AA45" s="28">
        <f t="shared" si="2"/>
        <v>4</v>
      </c>
      <c r="AB45" s="28">
        <f t="shared" si="2"/>
        <v>1</v>
      </c>
      <c r="AC45" s="28">
        <f t="shared" si="2"/>
        <v>1</v>
      </c>
      <c r="AD45" s="28">
        <f t="shared" si="2"/>
        <v>0</v>
      </c>
      <c r="AE45" s="28">
        <f t="shared" si="2"/>
        <v>0</v>
      </c>
      <c r="AF45" s="28">
        <f t="shared" si="2"/>
        <v>6</v>
      </c>
      <c r="AG45" s="28">
        <f t="shared" si="2"/>
        <v>2</v>
      </c>
      <c r="AH45" s="28">
        <f t="shared" si="2"/>
        <v>0</v>
      </c>
      <c r="AI45" s="28">
        <f t="shared" si="2"/>
        <v>2</v>
      </c>
      <c r="AJ45" s="28">
        <f t="shared" si="2"/>
        <v>0</v>
      </c>
      <c r="AK45" s="28">
        <f t="shared" ref="AK45" si="3">COUNTIF(AK2:AK44,"&gt;0")</f>
        <v>0</v>
      </c>
      <c r="AL45" s="28">
        <f t="shared" si="2"/>
        <v>0</v>
      </c>
      <c r="AM45" s="28">
        <f t="shared" si="2"/>
        <v>0</v>
      </c>
      <c r="AN45" s="28">
        <f t="shared" si="2"/>
        <v>0</v>
      </c>
      <c r="AO45" s="28">
        <f t="shared" ref="AO45:BJ45" si="4">COUNTIF(AO2:AO44,"&gt;0")</f>
        <v>0</v>
      </c>
      <c r="AP45" s="28">
        <f t="shared" si="4"/>
        <v>4</v>
      </c>
      <c r="AQ45" s="28">
        <f t="shared" si="4"/>
        <v>0</v>
      </c>
      <c r="AR45" s="28">
        <f t="shared" si="4"/>
        <v>0</v>
      </c>
      <c r="AS45" s="28">
        <f t="shared" si="4"/>
        <v>0</v>
      </c>
      <c r="AT45" s="28">
        <f t="shared" si="4"/>
        <v>2</v>
      </c>
      <c r="AU45" s="28">
        <f t="shared" si="4"/>
        <v>0</v>
      </c>
      <c r="AV45" s="28">
        <f t="shared" si="4"/>
        <v>1</v>
      </c>
      <c r="AW45" s="28">
        <f t="shared" si="4"/>
        <v>1</v>
      </c>
      <c r="AX45" s="28">
        <f t="shared" si="4"/>
        <v>5</v>
      </c>
      <c r="AY45" s="28">
        <f t="shared" si="4"/>
        <v>6</v>
      </c>
      <c r="AZ45" s="28">
        <f t="shared" si="4"/>
        <v>0</v>
      </c>
      <c r="BA45" s="28">
        <f t="shared" ref="BA45:BH45" si="5">COUNTIF(BA2:BA44,"&gt;0")</f>
        <v>0</v>
      </c>
      <c r="BB45" s="28">
        <f t="shared" si="5"/>
        <v>0</v>
      </c>
      <c r="BC45" s="28">
        <f t="shared" si="5"/>
        <v>2</v>
      </c>
      <c r="BD45" s="28">
        <f t="shared" si="5"/>
        <v>1</v>
      </c>
      <c r="BE45" s="28">
        <f t="shared" si="5"/>
        <v>0</v>
      </c>
      <c r="BF45" s="28">
        <f t="shared" si="5"/>
        <v>0</v>
      </c>
      <c r="BG45" s="28">
        <f t="shared" si="5"/>
        <v>0</v>
      </c>
      <c r="BH45" s="28">
        <f t="shared" si="5"/>
        <v>0</v>
      </c>
      <c r="BI45" s="28">
        <f t="shared" si="4"/>
        <v>0</v>
      </c>
      <c r="BJ45" s="28">
        <f t="shared" si="4"/>
        <v>4</v>
      </c>
      <c r="BK45" s="28">
        <f t="shared" si="0"/>
        <v>0</v>
      </c>
      <c r="BL45" s="28">
        <f t="shared" ref="BL45:BM45" si="6">COUNTIF(BL2:BL44,"&gt;0")</f>
        <v>0</v>
      </c>
      <c r="BM45" s="28">
        <f t="shared" si="6"/>
        <v>1</v>
      </c>
      <c r="BN45" s="28">
        <f t="shared" ref="BN45:BO45" si="7">COUNTIF(BN2:BN44,"&gt;0")</f>
        <v>0</v>
      </c>
      <c r="BO45" s="28">
        <f t="shared" si="7"/>
        <v>0</v>
      </c>
      <c r="BP45" s="28">
        <f t="shared" si="0"/>
        <v>3</v>
      </c>
      <c r="BQ45" t="s">
        <v>867</v>
      </c>
    </row>
    <row r="46" spans="1:69" x14ac:dyDescent="0.25">
      <c r="A46" s="6" t="s">
        <v>49</v>
      </c>
      <c r="C46" s="35">
        <f>C45/$B45*100</f>
        <v>4.6511627906976747</v>
      </c>
      <c r="D46" s="19">
        <f t="shared" ref="D46:BP46" si="8">D45/$B45*100</f>
        <v>53.488372093023251</v>
      </c>
      <c r="E46" s="19">
        <f t="shared" si="8"/>
        <v>9.3023255813953494</v>
      </c>
      <c r="F46" s="19">
        <f t="shared" si="8"/>
        <v>6.9767441860465116</v>
      </c>
      <c r="G46" s="19">
        <f t="shared" si="8"/>
        <v>27.906976744186046</v>
      </c>
      <c r="H46" s="19">
        <f t="shared" si="8"/>
        <v>65.116279069767444</v>
      </c>
      <c r="I46" s="19">
        <f t="shared" si="8"/>
        <v>55.813953488372093</v>
      </c>
      <c r="J46" s="33">
        <f t="shared" si="8"/>
        <v>97.674418604651152</v>
      </c>
      <c r="K46" s="33">
        <f t="shared" si="8"/>
        <v>100</v>
      </c>
      <c r="L46" s="19">
        <f t="shared" si="8"/>
        <v>65.116279069767444</v>
      </c>
      <c r="M46" s="33">
        <f t="shared" si="8"/>
        <v>76.744186046511629</v>
      </c>
      <c r="N46" s="33">
        <f t="shared" si="8"/>
        <v>79.069767441860463</v>
      </c>
      <c r="O46" s="33">
        <f t="shared" si="8"/>
        <v>93.023255813953483</v>
      </c>
      <c r="P46" s="24">
        <f t="shared" si="8"/>
        <v>0</v>
      </c>
      <c r="Q46" s="33">
        <f t="shared" ref="Q46:W46" si="9">Q45/$B45*100</f>
        <v>100</v>
      </c>
      <c r="R46" s="33">
        <f t="shared" si="9"/>
        <v>97.674418604651152</v>
      </c>
      <c r="S46" s="33">
        <f t="shared" si="9"/>
        <v>100</v>
      </c>
      <c r="T46" s="19">
        <f t="shared" si="9"/>
        <v>13.953488372093023</v>
      </c>
      <c r="U46" s="19">
        <f t="shared" si="9"/>
        <v>67.441860465116278</v>
      </c>
      <c r="V46" s="33">
        <f t="shared" si="9"/>
        <v>81.395348837209298</v>
      </c>
      <c r="W46" s="19">
        <f t="shared" si="9"/>
        <v>58.139534883720934</v>
      </c>
      <c r="X46" s="33">
        <f t="shared" si="8"/>
        <v>88.372093023255815</v>
      </c>
      <c r="Y46" s="33">
        <f t="shared" si="8"/>
        <v>100</v>
      </c>
      <c r="Z46" s="51">
        <f t="shared" ref="Z46:AN46" si="10">Z45/$B45*100</f>
        <v>4.6511627906976747</v>
      </c>
      <c r="AA46" s="19">
        <f t="shared" si="10"/>
        <v>9.3023255813953494</v>
      </c>
      <c r="AB46" s="51">
        <f t="shared" si="10"/>
        <v>2.3255813953488373</v>
      </c>
      <c r="AC46" s="51">
        <f t="shared" si="10"/>
        <v>2.3255813953488373</v>
      </c>
      <c r="AD46" s="24">
        <f t="shared" si="10"/>
        <v>0</v>
      </c>
      <c r="AE46" s="24">
        <f t="shared" si="10"/>
        <v>0</v>
      </c>
      <c r="AF46" s="19">
        <f t="shared" si="10"/>
        <v>13.953488372093023</v>
      </c>
      <c r="AG46" s="35">
        <f t="shared" si="10"/>
        <v>4.6511627906976747</v>
      </c>
      <c r="AH46" s="24">
        <f t="shared" si="10"/>
        <v>0</v>
      </c>
      <c r="AI46" s="35">
        <f t="shared" si="10"/>
        <v>4.6511627906976747</v>
      </c>
      <c r="AJ46" s="24">
        <f t="shared" si="10"/>
        <v>0</v>
      </c>
      <c r="AK46" s="24">
        <f t="shared" ref="AK46" si="11">AK45/$B45*100</f>
        <v>0</v>
      </c>
      <c r="AL46" s="24">
        <f t="shared" si="10"/>
        <v>0</v>
      </c>
      <c r="AM46" s="24">
        <f t="shared" si="10"/>
        <v>0</v>
      </c>
      <c r="AN46" s="24">
        <f t="shared" si="10"/>
        <v>0</v>
      </c>
      <c r="AO46" s="24">
        <f t="shared" ref="AO46:BJ46" si="12">AO45/$B45*100</f>
        <v>0</v>
      </c>
      <c r="AP46" s="19">
        <f t="shared" si="12"/>
        <v>9.3023255813953494</v>
      </c>
      <c r="AQ46" s="24">
        <f t="shared" si="12"/>
        <v>0</v>
      </c>
      <c r="AR46" s="24">
        <f t="shared" si="12"/>
        <v>0</v>
      </c>
      <c r="AS46" s="24">
        <f t="shared" si="12"/>
        <v>0</v>
      </c>
      <c r="AT46" s="35">
        <f t="shared" si="12"/>
        <v>4.6511627906976747</v>
      </c>
      <c r="AU46" s="24">
        <f t="shared" si="12"/>
        <v>0</v>
      </c>
      <c r="AV46" s="35">
        <f t="shared" si="12"/>
        <v>2.3255813953488373</v>
      </c>
      <c r="AW46" s="35">
        <f t="shared" si="12"/>
        <v>2.3255813953488373</v>
      </c>
      <c r="AX46" s="19">
        <f t="shared" si="12"/>
        <v>11.627906976744185</v>
      </c>
      <c r="AY46" s="19">
        <f t="shared" si="12"/>
        <v>13.953488372093023</v>
      </c>
      <c r="AZ46" s="24">
        <f t="shared" si="12"/>
        <v>0</v>
      </c>
      <c r="BA46" s="24">
        <f t="shared" ref="BA46:BH46" si="13">BA45/$B45*100</f>
        <v>0</v>
      </c>
      <c r="BB46" s="24">
        <f t="shared" si="13"/>
        <v>0</v>
      </c>
      <c r="BC46" s="35">
        <f t="shared" si="13"/>
        <v>4.6511627906976747</v>
      </c>
      <c r="BD46" s="35">
        <f t="shared" si="13"/>
        <v>2.3255813953488373</v>
      </c>
      <c r="BE46" s="24">
        <f t="shared" si="13"/>
        <v>0</v>
      </c>
      <c r="BF46" s="24">
        <f t="shared" si="13"/>
        <v>0</v>
      </c>
      <c r="BG46" s="24">
        <f t="shared" si="13"/>
        <v>0</v>
      </c>
      <c r="BH46" s="24">
        <f t="shared" si="13"/>
        <v>0</v>
      </c>
      <c r="BI46" s="24">
        <f t="shared" si="12"/>
        <v>0</v>
      </c>
      <c r="BJ46" s="19">
        <f t="shared" si="12"/>
        <v>9.3023255813953494</v>
      </c>
      <c r="BK46" s="24">
        <f t="shared" si="8"/>
        <v>0</v>
      </c>
      <c r="BL46" s="24">
        <f t="shared" ref="BL46:BM46" si="14">BL45/$B45*100</f>
        <v>0</v>
      </c>
      <c r="BM46" s="35">
        <f t="shared" si="14"/>
        <v>2.3255813953488373</v>
      </c>
      <c r="BN46" s="24">
        <f t="shared" ref="BN46:BO46" si="15">BN45/$B45*100</f>
        <v>0</v>
      </c>
      <c r="BO46" s="24">
        <f t="shared" si="15"/>
        <v>0</v>
      </c>
      <c r="BP46" s="19">
        <f t="shared" si="8"/>
        <v>6.9767441860465116</v>
      </c>
    </row>
    <row r="47" spans="1:69" x14ac:dyDescent="0.25">
      <c r="C47" s="16" t="str">
        <f>IF(C46&gt;=75,"charakt.",IF(AND(C46&gt;0,C46&lt;=5),"unikatowa",IF(C46=0,"brak","")))</f>
        <v>unikatowa</v>
      </c>
      <c r="D47" s="16" t="str">
        <f t="shared" ref="D47:BP47" si="16">IF(D46&gt;=75,"charakt.",IF(AND(D46&gt;0,D46&lt;=5),"unikatowa",IF(D46=0,"brak","")))</f>
        <v/>
      </c>
      <c r="E47" s="16" t="str">
        <f t="shared" si="16"/>
        <v/>
      </c>
      <c r="F47" s="16" t="str">
        <f t="shared" si="16"/>
        <v/>
      </c>
      <c r="G47" s="16" t="str">
        <f t="shared" si="16"/>
        <v/>
      </c>
      <c r="H47" s="16" t="str">
        <f t="shared" ref="H47" si="17">IF(H46&gt;=75,"charakt.",IF(AND(H46&gt;0,H46&lt;=5),"unikatowa",IF(H46=0,"brak","")))</f>
        <v/>
      </c>
      <c r="I47" s="16" t="str">
        <f t="shared" ref="I47" si="18">IF(I46&gt;=75,"charakt.",IF(AND(I46&gt;0,I46&lt;=5),"unikatowa",IF(I46=0,"brak","")))</f>
        <v/>
      </c>
      <c r="J47" s="16" t="str">
        <f t="shared" ref="J47" si="19">IF(J46&gt;=75,"charakt.",IF(AND(J46&gt;0,J46&lt;=5),"unikatowa",IF(J46=0,"brak","")))</f>
        <v>charakt.</v>
      </c>
      <c r="K47" s="16" t="str">
        <f t="shared" ref="K47" si="20">IF(K46&gt;=75,"charakt.",IF(AND(K46&gt;0,K46&lt;=5),"unikatowa",IF(K46=0,"brak","")))</f>
        <v>charakt.</v>
      </c>
      <c r="L47" s="16" t="str">
        <f t="shared" ref="L47" si="21">IF(L46&gt;=75,"charakt.",IF(AND(L46&gt;0,L46&lt;=5),"unikatowa",IF(L46=0,"brak","")))</f>
        <v/>
      </c>
      <c r="M47" s="16" t="str">
        <f t="shared" ref="M47" si="22">IF(M46&gt;=75,"charakt.",IF(AND(M46&gt;0,M46&lt;=5),"unikatowa",IF(M46=0,"brak","")))</f>
        <v>charakt.</v>
      </c>
      <c r="N47" s="16" t="str">
        <f t="shared" si="16"/>
        <v>charakt.</v>
      </c>
      <c r="O47" s="16" t="str">
        <f t="shared" ref="O47" si="23">IF(O46&gt;=75,"charakt.",IF(AND(O46&gt;0,O46&lt;=5),"unikatowa",IF(O46=0,"brak","")))</f>
        <v>charakt.</v>
      </c>
      <c r="P47" s="16" t="str">
        <f t="shared" ref="P47" si="24">IF(P46&gt;=75,"charakt.",IF(AND(P46&gt;0,P46&lt;=5),"unikatowa",IF(P46=0,"brak","")))</f>
        <v>brak</v>
      </c>
      <c r="Q47" s="16" t="str">
        <f t="shared" ref="Q47" si="25">IF(Q46&gt;=75,"charakt.",IF(AND(Q46&gt;0,Q46&lt;=5),"unikatowa",IF(Q46=0,"brak","")))</f>
        <v>charakt.</v>
      </c>
      <c r="R47" s="16" t="str">
        <f t="shared" ref="R47" si="26">IF(R46&gt;=75,"charakt.",IF(AND(R46&gt;0,R46&lt;=5),"unikatowa",IF(R46=0,"brak","")))</f>
        <v>charakt.</v>
      </c>
      <c r="S47" s="16" t="str">
        <f t="shared" ref="S47" si="27">IF(S46&gt;=75,"charakt.",IF(AND(S46&gt;0,S46&lt;=5),"unikatowa",IF(S46=0,"brak","")))</f>
        <v>charakt.</v>
      </c>
      <c r="T47" s="16" t="str">
        <f t="shared" ref="T47" si="28">IF(T46&gt;=75,"charakt.",IF(AND(T46&gt;0,T46&lt;=5),"unikatowa",IF(T46=0,"brak","")))</f>
        <v/>
      </c>
      <c r="U47" s="16" t="str">
        <f t="shared" ref="U47" si="29">IF(U46&gt;=75,"charakt.",IF(AND(U46&gt;0,U46&lt;=5),"unikatowa",IF(U46=0,"brak","")))</f>
        <v/>
      </c>
      <c r="V47" s="16" t="str">
        <f t="shared" ref="V47" si="30">IF(V46&gt;=75,"charakt.",IF(AND(V46&gt;0,V46&lt;=5),"unikatowa",IF(V46=0,"brak","")))</f>
        <v>charakt.</v>
      </c>
      <c r="W47" s="16" t="str">
        <f t="shared" ref="W47" si="31">IF(W46&gt;=75,"charakt.",IF(AND(W46&gt;0,W46&lt;=5),"unikatowa",IF(W46=0,"brak","")))</f>
        <v/>
      </c>
      <c r="X47" s="16" t="str">
        <f t="shared" ref="X47" si="32">IF(X46&gt;=75,"charakt.",IF(AND(X46&gt;0,X46&lt;=5),"unikatowa",IF(X46=0,"brak","")))</f>
        <v>charakt.</v>
      </c>
      <c r="Y47" s="16" t="str">
        <f t="shared" si="16"/>
        <v>charakt.</v>
      </c>
      <c r="Z47" s="16" t="str">
        <f t="shared" ref="Z47:AN47" si="33">IF(Z46&gt;=75,"charakt.",IF(AND(Z46&gt;0,Z46&lt;=5),"unikatowa",IF(Z46=0,"brak","")))</f>
        <v>unikatowa</v>
      </c>
      <c r="AA47" s="16" t="str">
        <f t="shared" si="33"/>
        <v/>
      </c>
      <c r="AB47" s="16" t="str">
        <f t="shared" si="33"/>
        <v>unikatowa</v>
      </c>
      <c r="AC47" s="16" t="str">
        <f t="shared" si="33"/>
        <v>unikatowa</v>
      </c>
      <c r="AD47" s="16" t="str">
        <f t="shared" si="33"/>
        <v>brak</v>
      </c>
      <c r="AE47" s="16" t="str">
        <f t="shared" si="33"/>
        <v>brak</v>
      </c>
      <c r="AF47" s="16" t="str">
        <f t="shared" si="33"/>
        <v/>
      </c>
      <c r="AG47" s="16" t="str">
        <f t="shared" si="33"/>
        <v>unikatowa</v>
      </c>
      <c r="AH47" s="16" t="str">
        <f t="shared" si="33"/>
        <v>brak</v>
      </c>
      <c r="AI47" s="16" t="str">
        <f t="shared" si="33"/>
        <v>unikatowa</v>
      </c>
      <c r="AJ47" s="16" t="str">
        <f t="shared" si="33"/>
        <v>brak</v>
      </c>
      <c r="AK47" s="16" t="str">
        <f t="shared" ref="AK47" si="34">IF(AK46&gt;=75,"charakt.",IF(AND(AK46&gt;0,AK46&lt;=5),"unikatowa",IF(AK46=0,"brak","")))</f>
        <v>brak</v>
      </c>
      <c r="AL47" s="16" t="str">
        <f t="shared" si="33"/>
        <v>brak</v>
      </c>
      <c r="AM47" s="16" t="str">
        <f t="shared" si="33"/>
        <v>brak</v>
      </c>
      <c r="AN47" s="16" t="str">
        <f t="shared" si="33"/>
        <v>brak</v>
      </c>
      <c r="AO47" s="16" t="str">
        <f t="shared" ref="AO47:BJ47" si="35">IF(AO46&gt;=75,"charakt.",IF(AND(AO46&gt;0,AO46&lt;=5),"unikatowa",IF(AO46=0,"brak","")))</f>
        <v>brak</v>
      </c>
      <c r="AP47" s="16" t="str">
        <f t="shared" si="35"/>
        <v/>
      </c>
      <c r="AQ47" s="16" t="str">
        <f t="shared" si="35"/>
        <v>brak</v>
      </c>
      <c r="AR47" s="16" t="str">
        <f t="shared" si="35"/>
        <v>brak</v>
      </c>
      <c r="AS47" s="16" t="str">
        <f t="shared" si="35"/>
        <v>brak</v>
      </c>
      <c r="AT47" s="16" t="str">
        <f t="shared" si="35"/>
        <v>unikatowa</v>
      </c>
      <c r="AU47" s="16" t="str">
        <f t="shared" si="35"/>
        <v>brak</v>
      </c>
      <c r="AV47" s="16" t="str">
        <f t="shared" si="35"/>
        <v>unikatowa</v>
      </c>
      <c r="AW47" s="16" t="str">
        <f t="shared" si="35"/>
        <v>unikatowa</v>
      </c>
      <c r="AX47" s="16" t="str">
        <f t="shared" si="35"/>
        <v/>
      </c>
      <c r="AY47" s="16" t="str">
        <f t="shared" si="35"/>
        <v/>
      </c>
      <c r="AZ47" s="16" t="str">
        <f t="shared" si="35"/>
        <v>brak</v>
      </c>
      <c r="BA47" s="16" t="str">
        <f t="shared" ref="BA47:BH47" si="36">IF(BA46&gt;=75,"charakt.",IF(AND(BA46&gt;0,BA46&lt;=5),"unikatowa",IF(BA46=0,"brak","")))</f>
        <v>brak</v>
      </c>
      <c r="BB47" s="16" t="str">
        <f t="shared" si="36"/>
        <v>brak</v>
      </c>
      <c r="BC47" s="16" t="str">
        <f t="shared" si="36"/>
        <v>unikatowa</v>
      </c>
      <c r="BD47" s="16" t="str">
        <f t="shared" si="36"/>
        <v>unikatowa</v>
      </c>
      <c r="BE47" s="16" t="str">
        <f t="shared" si="36"/>
        <v>brak</v>
      </c>
      <c r="BF47" s="16" t="str">
        <f t="shared" si="36"/>
        <v>brak</v>
      </c>
      <c r="BG47" s="16" t="str">
        <f t="shared" si="36"/>
        <v>brak</v>
      </c>
      <c r="BH47" s="16" t="str">
        <f t="shared" si="36"/>
        <v>brak</v>
      </c>
      <c r="BI47" s="16" t="str">
        <f t="shared" si="35"/>
        <v>brak</v>
      </c>
      <c r="BJ47" s="16" t="str">
        <f t="shared" si="35"/>
        <v/>
      </c>
      <c r="BK47" s="16" t="str">
        <f t="shared" si="16"/>
        <v>brak</v>
      </c>
      <c r="BL47" s="16" t="str">
        <f t="shared" ref="BL47:BM47" si="37">IF(BL46&gt;=75,"charakt.",IF(AND(BL46&gt;0,BL46&lt;=5),"unikatowa",IF(BL46=0,"brak","")))</f>
        <v>brak</v>
      </c>
      <c r="BM47" s="16" t="str">
        <f t="shared" si="37"/>
        <v>unikatowa</v>
      </c>
      <c r="BN47" s="16" t="str">
        <f t="shared" ref="BN47:BO47" si="38">IF(BN46&gt;=75,"charakt.",IF(AND(BN46&gt;0,BN46&lt;=5),"unikatowa",IF(BN46=0,"brak","")))</f>
        <v>brak</v>
      </c>
      <c r="BO47" s="16" t="str">
        <f t="shared" si="38"/>
        <v>brak</v>
      </c>
      <c r="BP47" s="16" t="str">
        <f t="shared" si="16"/>
        <v/>
      </c>
    </row>
  </sheetData>
  <sheetProtection sheet="1" objects="1" scenarios="1" sort="0" autoFilter="0"/>
  <conditionalFormatting sqref="Q2:V44">
    <cfRule type="cellIs" dxfId="153" priority="43" operator="greaterThan">
      <formula>0</formula>
    </cfRule>
  </conditionalFormatting>
  <conditionalFormatting sqref="X2:AG44">
    <cfRule type="cellIs" dxfId="152" priority="29" operator="greaterThan">
      <formula>0</formula>
    </cfRule>
  </conditionalFormatting>
  <conditionalFormatting sqref="AI2:AY44">
    <cfRule type="cellIs" dxfId="151" priority="14" operator="greaterThan">
      <formula>0</formula>
    </cfRule>
  </conditionalFormatting>
  <conditionalFormatting sqref="BA2:BA44">
    <cfRule type="cellIs" dxfId="150" priority="13" operator="greaterThan">
      <formula>0</formula>
    </cfRule>
  </conditionalFormatting>
  <conditionalFormatting sqref="BC2:BC4 BC6:BC44">
    <cfRule type="cellIs" dxfId="149" priority="12" operator="greaterThan">
      <formula>0</formula>
    </cfRule>
  </conditionalFormatting>
  <conditionalFormatting sqref="BD2:BM44">
    <cfRule type="cellIs" dxfId="148" priority="2" operator="greaterThan">
      <formula>0</formula>
    </cfRule>
  </conditionalFormatting>
  <conditionalFormatting sqref="BP2:BP44">
    <cfRule type="cellIs" dxfId="147" priority="1" operator="greaterThan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A480EF-63B1-42C6-88B3-380D8AA0D9BD}">
  <sheetPr codeName="Arkusz6"/>
  <dimension ref="A1:BQ131"/>
  <sheetViews>
    <sheetView workbookViewId="0">
      <pane xSplit="2" ySplit="1" topLeftCell="G65" activePane="bottomRight" state="frozen"/>
      <selection activeCell="P79" sqref="P79"/>
      <selection pane="topRight" activeCell="P79" sqref="P79"/>
      <selection pane="bottomLeft" activeCell="P79" sqref="P79"/>
      <selection pane="bottomRight" activeCell="A68" sqref="A68"/>
    </sheetView>
  </sheetViews>
  <sheetFormatPr defaultRowHeight="15" x14ac:dyDescent="0.25"/>
  <cols>
    <col min="1" max="1" width="18.140625" customWidth="1"/>
    <col min="2" max="2" width="9.42578125" customWidth="1"/>
    <col min="3" max="68" width="11.42578125" customWidth="1"/>
    <col min="69" max="69" width="18.5703125" customWidth="1"/>
  </cols>
  <sheetData>
    <row r="1" spans="1:68" x14ac:dyDescent="0.25">
      <c r="A1" s="4" t="s">
        <v>0</v>
      </c>
      <c r="B1" s="4" t="s">
        <v>47</v>
      </c>
      <c r="C1" s="4" t="s">
        <v>43</v>
      </c>
      <c r="D1" s="4" t="s">
        <v>42</v>
      </c>
      <c r="E1" s="4" t="s">
        <v>44</v>
      </c>
      <c r="F1" s="4" t="s">
        <v>45</v>
      </c>
      <c r="G1" s="4" t="s">
        <v>46</v>
      </c>
      <c r="H1" s="4" t="s">
        <v>868</v>
      </c>
      <c r="I1" s="4" t="s">
        <v>869</v>
      </c>
      <c r="J1" s="4" t="s">
        <v>870</v>
      </c>
      <c r="K1" s="4" t="s">
        <v>871</v>
      </c>
      <c r="L1" s="4" t="s">
        <v>872</v>
      </c>
      <c r="M1" s="4" t="s">
        <v>873</v>
      </c>
      <c r="N1" s="4" t="s">
        <v>874</v>
      </c>
      <c r="O1" s="4" t="s">
        <v>875</v>
      </c>
      <c r="P1" s="4" t="s">
        <v>876</v>
      </c>
      <c r="Q1" s="4" t="s">
        <v>877</v>
      </c>
      <c r="R1" s="4" t="s">
        <v>878</v>
      </c>
      <c r="S1" s="4" t="s">
        <v>879</v>
      </c>
      <c r="T1" s="4" t="s">
        <v>880</v>
      </c>
      <c r="U1" s="4" t="s">
        <v>881</v>
      </c>
      <c r="V1" s="4" t="s">
        <v>882</v>
      </c>
      <c r="W1" s="4" t="s">
        <v>883</v>
      </c>
      <c r="X1" s="4" t="s">
        <v>884</v>
      </c>
      <c r="Y1" s="4" t="s">
        <v>885</v>
      </c>
      <c r="Z1" s="4" t="s">
        <v>886</v>
      </c>
      <c r="AA1" s="4" t="s">
        <v>887</v>
      </c>
      <c r="AB1" s="4" t="s">
        <v>888</v>
      </c>
      <c r="AC1" s="4" t="s">
        <v>889</v>
      </c>
      <c r="AD1" s="4" t="s">
        <v>890</v>
      </c>
      <c r="AE1" s="4" t="s">
        <v>891</v>
      </c>
      <c r="AF1" s="4" t="s">
        <v>892</v>
      </c>
      <c r="AG1" s="4" t="s">
        <v>893</v>
      </c>
      <c r="AH1" s="4" t="s">
        <v>894</v>
      </c>
      <c r="AI1" s="4" t="s">
        <v>895</v>
      </c>
      <c r="AJ1" s="4" t="s">
        <v>896</v>
      </c>
      <c r="AK1" s="4" t="s">
        <v>927</v>
      </c>
      <c r="AL1" s="4" t="s">
        <v>897</v>
      </c>
      <c r="AM1" s="4" t="s">
        <v>898</v>
      </c>
      <c r="AN1" s="4" t="s">
        <v>899</v>
      </c>
      <c r="AO1" s="4" t="s">
        <v>900</v>
      </c>
      <c r="AP1" s="4" t="s">
        <v>901</v>
      </c>
      <c r="AQ1" s="4" t="s">
        <v>902</v>
      </c>
      <c r="AR1" s="4" t="s">
        <v>903</v>
      </c>
      <c r="AS1" s="4" t="s">
        <v>904</v>
      </c>
      <c r="AT1" s="4" t="s">
        <v>905</v>
      </c>
      <c r="AU1" s="4" t="s">
        <v>906</v>
      </c>
      <c r="AV1" s="4" t="s">
        <v>907</v>
      </c>
      <c r="AW1" s="4" t="s">
        <v>908</v>
      </c>
      <c r="AX1" s="4" t="s">
        <v>909</v>
      </c>
      <c r="AY1" s="4" t="s">
        <v>910</v>
      </c>
      <c r="AZ1" s="4" t="s">
        <v>911</v>
      </c>
      <c r="BA1" s="4" t="s">
        <v>912</v>
      </c>
      <c r="BB1" s="4" t="s">
        <v>913</v>
      </c>
      <c r="BC1" s="4" t="s">
        <v>914</v>
      </c>
      <c r="BD1" s="4" t="s">
        <v>915</v>
      </c>
      <c r="BE1" s="4" t="s">
        <v>916</v>
      </c>
      <c r="BF1" s="4" t="s">
        <v>917</v>
      </c>
      <c r="BG1" s="4" t="s">
        <v>918</v>
      </c>
      <c r="BH1" s="4" t="s">
        <v>919</v>
      </c>
      <c r="BI1" s="4" t="s">
        <v>920</v>
      </c>
      <c r="BJ1" s="4" t="s">
        <v>921</v>
      </c>
      <c r="BK1" s="4" t="s">
        <v>922</v>
      </c>
      <c r="BL1" s="4" t="s">
        <v>923</v>
      </c>
      <c r="BM1" s="4" t="s">
        <v>924</v>
      </c>
      <c r="BN1" s="4" t="s">
        <v>928</v>
      </c>
      <c r="BO1" s="4" t="s">
        <v>925</v>
      </c>
      <c r="BP1" s="4" t="s">
        <v>926</v>
      </c>
    </row>
    <row r="2" spans="1:68" x14ac:dyDescent="0.25">
      <c r="A2" s="7" t="s">
        <v>112</v>
      </c>
      <c r="B2" s="7" t="s">
        <v>113</v>
      </c>
      <c r="C2" s="8">
        <v>0</v>
      </c>
      <c r="D2" s="8">
        <v>0</v>
      </c>
      <c r="E2" s="2">
        <v>0</v>
      </c>
      <c r="F2" s="8">
        <v>0</v>
      </c>
      <c r="G2" s="8">
        <v>0</v>
      </c>
      <c r="H2" s="13">
        <v>0</v>
      </c>
      <c r="I2" s="8">
        <v>0</v>
      </c>
      <c r="J2" s="9">
        <v>51.995199519951996</v>
      </c>
      <c r="K2" s="9">
        <v>43.924392439243917</v>
      </c>
      <c r="L2" s="8">
        <v>0</v>
      </c>
      <c r="M2" s="9">
        <v>99.249924992499203</v>
      </c>
      <c r="N2" s="8">
        <v>0</v>
      </c>
      <c r="O2" s="8">
        <v>0</v>
      </c>
      <c r="P2" s="8">
        <v>0</v>
      </c>
      <c r="Q2" s="9">
        <v>96.969696969696969</v>
      </c>
      <c r="R2" s="8">
        <v>2.3402340234023402</v>
      </c>
      <c r="S2" s="8">
        <v>0.69006900690069006</v>
      </c>
      <c r="T2" s="8">
        <v>0</v>
      </c>
      <c r="U2" s="8">
        <v>0</v>
      </c>
      <c r="V2" s="8">
        <v>0</v>
      </c>
      <c r="W2" s="8">
        <v>0</v>
      </c>
      <c r="X2" s="8">
        <v>0</v>
      </c>
      <c r="Y2" s="8">
        <v>0.21936443489921689</v>
      </c>
      <c r="Z2" s="8">
        <v>0</v>
      </c>
      <c r="AA2" s="8">
        <v>0</v>
      </c>
      <c r="AB2" s="8">
        <v>0</v>
      </c>
      <c r="AC2" s="8">
        <v>0</v>
      </c>
      <c r="AD2" s="8">
        <v>0</v>
      </c>
      <c r="AE2" s="8">
        <v>0</v>
      </c>
      <c r="AF2" s="8">
        <v>0</v>
      </c>
      <c r="AG2" s="8">
        <v>0</v>
      </c>
      <c r="AH2" s="8">
        <v>0</v>
      </c>
      <c r="AI2" s="8">
        <v>0</v>
      </c>
      <c r="AJ2" s="8">
        <v>0</v>
      </c>
      <c r="AK2" s="8">
        <v>0</v>
      </c>
      <c r="AL2" s="8">
        <v>0</v>
      </c>
      <c r="AM2" s="8">
        <v>0</v>
      </c>
      <c r="AN2" s="8">
        <v>0</v>
      </c>
      <c r="AO2" s="8">
        <v>0</v>
      </c>
      <c r="AP2" s="8">
        <v>0</v>
      </c>
      <c r="AQ2" s="8">
        <v>0</v>
      </c>
      <c r="AR2" s="8">
        <v>0</v>
      </c>
      <c r="AS2" s="8">
        <v>0</v>
      </c>
      <c r="AT2" s="8">
        <v>0</v>
      </c>
      <c r="AU2" s="8">
        <v>0</v>
      </c>
      <c r="AV2" s="8">
        <v>0</v>
      </c>
      <c r="AW2" s="8">
        <v>0</v>
      </c>
      <c r="AX2" s="8">
        <v>0</v>
      </c>
      <c r="AY2" s="8">
        <v>0</v>
      </c>
      <c r="AZ2" s="8">
        <v>0</v>
      </c>
      <c r="BA2" s="8">
        <v>0</v>
      </c>
      <c r="BB2" s="8">
        <v>0</v>
      </c>
      <c r="BC2" s="8">
        <v>0</v>
      </c>
      <c r="BD2" s="8">
        <v>0</v>
      </c>
      <c r="BE2" s="8">
        <v>0</v>
      </c>
      <c r="BF2" s="8">
        <v>0</v>
      </c>
      <c r="BG2" s="8">
        <v>0</v>
      </c>
      <c r="BH2" s="8">
        <v>0</v>
      </c>
      <c r="BI2" s="8">
        <v>0</v>
      </c>
      <c r="BJ2" s="8">
        <v>0</v>
      </c>
      <c r="BK2" s="8">
        <v>0</v>
      </c>
      <c r="BL2" s="8">
        <v>0</v>
      </c>
      <c r="BM2" s="8">
        <v>0</v>
      </c>
      <c r="BN2" s="8">
        <v>0</v>
      </c>
      <c r="BO2" s="8">
        <v>0</v>
      </c>
      <c r="BP2" s="8">
        <v>0</v>
      </c>
    </row>
    <row r="3" spans="1:68" x14ac:dyDescent="0.25">
      <c r="A3" s="7" t="s">
        <v>114</v>
      </c>
      <c r="B3" s="7" t="s">
        <v>113</v>
      </c>
      <c r="C3" s="11">
        <v>1.2340642529321775</v>
      </c>
      <c r="D3" s="10">
        <v>0</v>
      </c>
      <c r="E3" s="1">
        <v>0</v>
      </c>
      <c r="F3" s="10">
        <v>0</v>
      </c>
      <c r="G3" s="11">
        <v>0.10198878123406425</v>
      </c>
      <c r="H3" s="5">
        <v>3</v>
      </c>
      <c r="I3" s="11">
        <v>0.20397756246812851</v>
      </c>
      <c r="J3" s="11">
        <v>80.683324834268234</v>
      </c>
      <c r="K3" s="11">
        <v>0.46404895461499235</v>
      </c>
      <c r="L3" s="11">
        <v>0.70372259051504338</v>
      </c>
      <c r="M3" s="11">
        <v>83.029066802651712</v>
      </c>
      <c r="N3" s="11">
        <v>1.3105558388577257E-2</v>
      </c>
      <c r="O3" s="11">
        <v>0.8204997450280469</v>
      </c>
      <c r="P3" s="10">
        <v>0</v>
      </c>
      <c r="Q3" s="11">
        <v>98.760836308006134</v>
      </c>
      <c r="R3" s="10">
        <v>0.32126466088730238</v>
      </c>
      <c r="S3" s="10">
        <v>0.75981642019377871</v>
      </c>
      <c r="T3" s="10">
        <v>0</v>
      </c>
      <c r="U3" s="10">
        <v>2.0397756246812851E-2</v>
      </c>
      <c r="V3" s="10">
        <v>5.0994390617032127E-3</v>
      </c>
      <c r="W3" s="11">
        <v>2.5497195308516064E-2</v>
      </c>
      <c r="X3" s="10">
        <v>0.13258541560428352</v>
      </c>
      <c r="Y3" s="10">
        <v>0.11681054694735848</v>
      </c>
      <c r="Z3" s="10">
        <v>0</v>
      </c>
      <c r="AA3" s="10">
        <v>0</v>
      </c>
      <c r="AB3" s="10">
        <v>0</v>
      </c>
      <c r="AC3" s="10">
        <v>0</v>
      </c>
      <c r="AD3" s="10">
        <v>0</v>
      </c>
      <c r="AE3" s="10">
        <v>0</v>
      </c>
      <c r="AF3" s="10">
        <v>0</v>
      </c>
      <c r="AG3" s="10">
        <v>0</v>
      </c>
      <c r="AH3" s="10">
        <v>0</v>
      </c>
      <c r="AI3" s="10">
        <v>0</v>
      </c>
      <c r="AJ3" s="10">
        <v>0</v>
      </c>
      <c r="AK3" s="10">
        <v>0</v>
      </c>
      <c r="AL3" s="10">
        <v>0</v>
      </c>
      <c r="AM3" s="10">
        <v>0</v>
      </c>
      <c r="AN3" s="10">
        <v>0</v>
      </c>
      <c r="AO3" s="10">
        <v>0</v>
      </c>
      <c r="AP3" s="10">
        <v>0</v>
      </c>
      <c r="AQ3" s="10">
        <v>0</v>
      </c>
      <c r="AR3" s="10">
        <v>0</v>
      </c>
      <c r="AS3" s="10">
        <v>0</v>
      </c>
      <c r="AT3" s="10">
        <v>0</v>
      </c>
      <c r="AU3" s="10">
        <v>0</v>
      </c>
      <c r="AV3" s="10">
        <v>0</v>
      </c>
      <c r="AW3" s="10">
        <v>0</v>
      </c>
      <c r="AX3" s="10">
        <v>0</v>
      </c>
      <c r="AY3" s="10">
        <v>0</v>
      </c>
      <c r="AZ3" s="10">
        <v>0</v>
      </c>
      <c r="BA3" s="10">
        <v>0</v>
      </c>
      <c r="BB3" s="10">
        <v>0</v>
      </c>
      <c r="BC3" s="10">
        <v>0</v>
      </c>
      <c r="BD3" s="10">
        <v>0</v>
      </c>
      <c r="BE3" s="10">
        <v>0</v>
      </c>
      <c r="BF3" s="10">
        <v>0</v>
      </c>
      <c r="BG3" s="10">
        <v>0</v>
      </c>
      <c r="BH3" s="10">
        <v>0</v>
      </c>
      <c r="BI3" s="10">
        <v>0</v>
      </c>
      <c r="BJ3" s="10">
        <v>0</v>
      </c>
      <c r="BK3" s="10">
        <v>0</v>
      </c>
      <c r="BL3" s="10">
        <v>0</v>
      </c>
      <c r="BM3" s="10">
        <v>0</v>
      </c>
      <c r="BN3" s="10">
        <v>0</v>
      </c>
      <c r="BO3" s="10">
        <v>0</v>
      </c>
      <c r="BP3" s="10">
        <v>0</v>
      </c>
    </row>
    <row r="4" spans="1:68" x14ac:dyDescent="0.25">
      <c r="A4" s="7" t="s">
        <v>115</v>
      </c>
      <c r="B4" s="7" t="s">
        <v>113</v>
      </c>
      <c r="C4" s="8">
        <v>0</v>
      </c>
      <c r="D4" s="8">
        <v>0</v>
      </c>
      <c r="E4" s="2">
        <v>0</v>
      </c>
      <c r="F4" s="8">
        <v>0</v>
      </c>
      <c r="G4" s="8">
        <v>0</v>
      </c>
      <c r="H4" s="2">
        <v>0</v>
      </c>
      <c r="I4" s="8">
        <v>0</v>
      </c>
      <c r="J4" s="8">
        <v>0</v>
      </c>
      <c r="K4" s="8">
        <v>0</v>
      </c>
      <c r="L4" s="8">
        <v>0</v>
      </c>
      <c r="M4" s="8">
        <v>0</v>
      </c>
      <c r="N4" s="9">
        <v>0.11686526122823099</v>
      </c>
      <c r="O4" s="9">
        <v>2.1636113657195235</v>
      </c>
      <c r="P4" s="8">
        <v>0</v>
      </c>
      <c r="Q4" s="9">
        <v>85.655362053162236</v>
      </c>
      <c r="R4" s="8">
        <v>0.54995417048579298</v>
      </c>
      <c r="S4" s="8">
        <v>13.198900091659027</v>
      </c>
      <c r="T4" s="8">
        <v>0</v>
      </c>
      <c r="U4" s="8">
        <v>0</v>
      </c>
      <c r="V4" s="8">
        <v>0</v>
      </c>
      <c r="W4" s="9">
        <v>0.59578368469294229</v>
      </c>
      <c r="X4" s="8">
        <v>0.59578368469294229</v>
      </c>
      <c r="Y4" s="8">
        <v>0.70629892036430364</v>
      </c>
      <c r="Z4" s="8">
        <v>0</v>
      </c>
      <c r="AA4" s="8">
        <v>0</v>
      </c>
      <c r="AB4" s="8">
        <v>0</v>
      </c>
      <c r="AC4" s="8">
        <v>0</v>
      </c>
      <c r="AD4" s="8">
        <v>0</v>
      </c>
      <c r="AE4" s="8">
        <v>0</v>
      </c>
      <c r="AF4" s="8">
        <v>0</v>
      </c>
      <c r="AG4" s="8">
        <v>0</v>
      </c>
      <c r="AH4" s="8">
        <v>0</v>
      </c>
      <c r="AI4" s="8">
        <v>0</v>
      </c>
      <c r="AJ4" s="8">
        <v>0</v>
      </c>
      <c r="AK4" s="8">
        <v>0</v>
      </c>
      <c r="AL4" s="8">
        <v>0</v>
      </c>
      <c r="AM4" s="8">
        <v>0</v>
      </c>
      <c r="AN4" s="8">
        <v>0</v>
      </c>
      <c r="AO4" s="8">
        <v>0</v>
      </c>
      <c r="AP4" s="8">
        <v>0</v>
      </c>
      <c r="AQ4" s="8">
        <v>0</v>
      </c>
      <c r="AR4" s="8">
        <v>0</v>
      </c>
      <c r="AS4" s="8">
        <v>0</v>
      </c>
      <c r="AT4" s="8">
        <v>0</v>
      </c>
      <c r="AU4" s="8">
        <v>0</v>
      </c>
      <c r="AV4" s="8">
        <v>0</v>
      </c>
      <c r="AW4" s="8">
        <v>0</v>
      </c>
      <c r="AX4" s="8">
        <v>0</v>
      </c>
      <c r="AY4" s="8">
        <v>0</v>
      </c>
      <c r="AZ4" s="8">
        <v>0</v>
      </c>
      <c r="BA4" s="8">
        <v>0</v>
      </c>
      <c r="BB4" s="8">
        <v>0</v>
      </c>
      <c r="BC4" s="8">
        <v>0</v>
      </c>
      <c r="BD4" s="8">
        <v>0</v>
      </c>
      <c r="BE4" s="8">
        <v>0</v>
      </c>
      <c r="BF4" s="8">
        <v>0</v>
      </c>
      <c r="BG4" s="8">
        <v>0</v>
      </c>
      <c r="BH4" s="8">
        <v>0</v>
      </c>
      <c r="BI4" s="8">
        <v>0</v>
      </c>
      <c r="BJ4" s="8">
        <v>0</v>
      </c>
      <c r="BK4" s="8">
        <v>0</v>
      </c>
      <c r="BL4" s="8">
        <v>0</v>
      </c>
      <c r="BM4" s="8">
        <v>0</v>
      </c>
      <c r="BN4" s="8">
        <v>0</v>
      </c>
      <c r="BO4" s="8">
        <v>0</v>
      </c>
      <c r="BP4" s="8">
        <v>0</v>
      </c>
    </row>
    <row r="5" spans="1:68" x14ac:dyDescent="0.25">
      <c r="A5" s="7" t="s">
        <v>116</v>
      </c>
      <c r="B5" s="7" t="s">
        <v>113</v>
      </c>
      <c r="C5" s="10">
        <v>0</v>
      </c>
      <c r="D5" s="10">
        <v>0</v>
      </c>
      <c r="E5" s="1">
        <v>0</v>
      </c>
      <c r="F5" s="10">
        <v>0</v>
      </c>
      <c r="G5" s="11">
        <v>0.53418803418803418</v>
      </c>
      <c r="H5" s="5">
        <v>2</v>
      </c>
      <c r="I5" s="10">
        <v>0</v>
      </c>
      <c r="J5" s="10">
        <v>0</v>
      </c>
      <c r="K5" s="10">
        <v>0</v>
      </c>
      <c r="L5" s="10">
        <v>0</v>
      </c>
      <c r="M5" s="11">
        <v>94.711538461538453</v>
      </c>
      <c r="N5" s="11">
        <v>0.33173076923076922</v>
      </c>
      <c r="O5" s="10">
        <v>0</v>
      </c>
      <c r="P5" s="10">
        <v>0</v>
      </c>
      <c r="Q5" s="10">
        <v>94.818376068376054</v>
      </c>
      <c r="R5" s="10">
        <v>3.0448717948717947</v>
      </c>
      <c r="S5" s="10">
        <v>1.4423076923076923</v>
      </c>
      <c r="T5" s="10">
        <v>0</v>
      </c>
      <c r="U5" s="10">
        <v>0</v>
      </c>
      <c r="V5" s="10">
        <v>0</v>
      </c>
      <c r="W5" s="11">
        <v>1.8696581196581197</v>
      </c>
      <c r="X5" s="10">
        <v>0.69444444444444398</v>
      </c>
      <c r="Y5" s="10">
        <v>0.47150231355763556</v>
      </c>
      <c r="Z5" s="10">
        <v>0</v>
      </c>
      <c r="AA5" s="10">
        <v>0</v>
      </c>
      <c r="AB5" s="10">
        <v>0</v>
      </c>
      <c r="AC5" s="10">
        <v>0</v>
      </c>
      <c r="AD5" s="10">
        <v>0</v>
      </c>
      <c r="AE5" s="10">
        <v>0</v>
      </c>
      <c r="AF5" s="10">
        <v>0</v>
      </c>
      <c r="AG5" s="10">
        <v>0</v>
      </c>
      <c r="AH5" s="10">
        <v>0</v>
      </c>
      <c r="AI5" s="10">
        <v>0</v>
      </c>
      <c r="AJ5" s="10">
        <v>0</v>
      </c>
      <c r="AK5" s="10">
        <v>0</v>
      </c>
      <c r="AL5" s="10">
        <v>0</v>
      </c>
      <c r="AM5" s="10">
        <v>0</v>
      </c>
      <c r="AN5" s="10">
        <v>0</v>
      </c>
      <c r="AO5" s="10">
        <v>0</v>
      </c>
      <c r="AP5" s="10">
        <v>0</v>
      </c>
      <c r="AQ5" s="10">
        <v>0</v>
      </c>
      <c r="AR5" s="10">
        <v>0</v>
      </c>
      <c r="AS5" s="10">
        <v>0</v>
      </c>
      <c r="AT5" s="10">
        <v>0</v>
      </c>
      <c r="AU5" s="10">
        <v>0</v>
      </c>
      <c r="AV5" s="10">
        <v>0</v>
      </c>
      <c r="AW5" s="10">
        <v>0</v>
      </c>
      <c r="AX5" s="10">
        <v>0</v>
      </c>
      <c r="AY5" s="10">
        <v>0</v>
      </c>
      <c r="AZ5" s="10">
        <v>0</v>
      </c>
      <c r="BA5" s="10">
        <v>0</v>
      </c>
      <c r="BB5" s="10">
        <v>0</v>
      </c>
      <c r="BC5" s="10">
        <v>0</v>
      </c>
      <c r="BD5" s="10">
        <v>0</v>
      </c>
      <c r="BE5" s="10">
        <v>0</v>
      </c>
      <c r="BF5" s="10">
        <v>0</v>
      </c>
      <c r="BG5" s="10">
        <v>0</v>
      </c>
      <c r="BH5" s="10">
        <v>0</v>
      </c>
      <c r="BI5" s="10">
        <v>0</v>
      </c>
      <c r="BJ5" s="10">
        <v>0</v>
      </c>
      <c r="BK5" s="10">
        <v>0</v>
      </c>
      <c r="BL5" s="10">
        <v>0</v>
      </c>
      <c r="BM5" s="10">
        <v>0</v>
      </c>
      <c r="BN5" s="10">
        <v>0</v>
      </c>
      <c r="BO5" s="10">
        <v>0</v>
      </c>
      <c r="BP5" s="10">
        <v>0</v>
      </c>
    </row>
    <row r="6" spans="1:68" x14ac:dyDescent="0.25">
      <c r="A6" s="7" t="s">
        <v>117</v>
      </c>
      <c r="B6" s="7" t="s">
        <v>113</v>
      </c>
      <c r="C6" s="8">
        <v>0</v>
      </c>
      <c r="D6" s="8">
        <v>0</v>
      </c>
      <c r="E6" s="2">
        <v>0</v>
      </c>
      <c r="F6" s="8">
        <v>0</v>
      </c>
      <c r="G6" s="8">
        <v>0</v>
      </c>
      <c r="H6" s="3">
        <v>1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8">
        <v>0</v>
      </c>
      <c r="O6" s="9">
        <v>1.3554502369668247</v>
      </c>
      <c r="P6" s="8">
        <v>0</v>
      </c>
      <c r="Q6" s="8">
        <v>92.654028436018962</v>
      </c>
      <c r="R6" s="8">
        <v>4.6603475513428121</v>
      </c>
      <c r="S6" s="8">
        <v>1.9747235387045814</v>
      </c>
      <c r="T6" s="8">
        <v>0</v>
      </c>
      <c r="U6" s="8">
        <v>0</v>
      </c>
      <c r="V6" s="8">
        <v>0.15797788309636651</v>
      </c>
      <c r="W6" s="8">
        <v>0</v>
      </c>
      <c r="X6" s="8">
        <v>0.55292259083728279</v>
      </c>
      <c r="Y6" s="8">
        <v>0.4761115079918799</v>
      </c>
      <c r="Z6" s="8">
        <v>0</v>
      </c>
      <c r="AA6" s="8">
        <v>0</v>
      </c>
      <c r="AB6" s="8">
        <v>0</v>
      </c>
      <c r="AC6" s="8">
        <v>0</v>
      </c>
      <c r="AD6" s="8">
        <v>0</v>
      </c>
      <c r="AE6" s="8">
        <v>0</v>
      </c>
      <c r="AF6" s="8">
        <v>0</v>
      </c>
      <c r="AG6" s="8">
        <v>0</v>
      </c>
      <c r="AH6" s="8">
        <v>0</v>
      </c>
      <c r="AI6" s="8">
        <v>0</v>
      </c>
      <c r="AJ6" s="8">
        <v>0</v>
      </c>
      <c r="AK6" s="8">
        <v>0</v>
      </c>
      <c r="AL6" s="8">
        <v>0</v>
      </c>
      <c r="AM6" s="8">
        <v>0</v>
      </c>
      <c r="AN6" s="8">
        <v>0</v>
      </c>
      <c r="AO6" s="8">
        <v>0</v>
      </c>
      <c r="AP6" s="8">
        <v>0</v>
      </c>
      <c r="AQ6" s="8">
        <v>0</v>
      </c>
      <c r="AR6" s="8">
        <v>0</v>
      </c>
      <c r="AS6" s="8">
        <v>0</v>
      </c>
      <c r="AT6" s="8">
        <v>0</v>
      </c>
      <c r="AU6" s="8">
        <v>0</v>
      </c>
      <c r="AV6" s="8">
        <v>0</v>
      </c>
      <c r="AW6" s="8">
        <v>0</v>
      </c>
      <c r="AX6" s="8">
        <v>0</v>
      </c>
      <c r="AY6" s="8">
        <v>0</v>
      </c>
      <c r="AZ6" s="8">
        <v>0</v>
      </c>
      <c r="BA6" s="8">
        <v>0</v>
      </c>
      <c r="BB6" s="8">
        <v>0</v>
      </c>
      <c r="BC6" s="8">
        <v>0</v>
      </c>
      <c r="BD6" s="8">
        <v>0</v>
      </c>
      <c r="BE6" s="8">
        <v>0</v>
      </c>
      <c r="BF6" s="8">
        <v>0</v>
      </c>
      <c r="BG6" s="8">
        <v>0</v>
      </c>
      <c r="BH6" s="8">
        <v>0</v>
      </c>
      <c r="BI6" s="8">
        <v>0</v>
      </c>
      <c r="BJ6" s="8">
        <v>0</v>
      </c>
      <c r="BK6" s="8">
        <v>0</v>
      </c>
      <c r="BL6" s="8">
        <v>0</v>
      </c>
      <c r="BM6" s="8">
        <v>0</v>
      </c>
      <c r="BN6" s="8">
        <v>0</v>
      </c>
      <c r="BO6" s="8">
        <v>0</v>
      </c>
      <c r="BP6" s="8">
        <v>0</v>
      </c>
    </row>
    <row r="7" spans="1:68" x14ac:dyDescent="0.25">
      <c r="A7" s="7" t="s">
        <v>118</v>
      </c>
      <c r="B7" s="7" t="s">
        <v>113</v>
      </c>
      <c r="C7" s="10">
        <v>0</v>
      </c>
      <c r="D7" s="10">
        <v>0</v>
      </c>
      <c r="E7" s="1">
        <v>0</v>
      </c>
      <c r="F7" s="10">
        <v>0</v>
      </c>
      <c r="G7" s="10">
        <v>0</v>
      </c>
      <c r="H7" s="5">
        <v>1</v>
      </c>
      <c r="I7" s="10">
        <v>0</v>
      </c>
      <c r="J7" s="11">
        <v>96.7894239848914</v>
      </c>
      <c r="K7" s="10">
        <v>0</v>
      </c>
      <c r="L7" s="10">
        <v>0</v>
      </c>
      <c r="M7" s="11">
        <v>10.292728989612844</v>
      </c>
      <c r="N7" s="11">
        <v>0.12653446647780928</v>
      </c>
      <c r="O7" s="10">
        <v>0</v>
      </c>
      <c r="P7" s="10">
        <v>0</v>
      </c>
      <c r="Q7" s="10">
        <v>98.205854579792259</v>
      </c>
      <c r="R7" s="10">
        <v>0.66100094428706335</v>
      </c>
      <c r="S7" s="10">
        <v>0</v>
      </c>
      <c r="T7" s="10">
        <v>0</v>
      </c>
      <c r="U7" s="10">
        <v>0</v>
      </c>
      <c r="V7" s="10">
        <v>0</v>
      </c>
      <c r="W7" s="10">
        <v>0</v>
      </c>
      <c r="X7" s="10">
        <v>1.1331444759206799</v>
      </c>
      <c r="Y7" s="10">
        <v>0.14675546699266709</v>
      </c>
      <c r="Z7" s="10">
        <v>0</v>
      </c>
      <c r="AA7" s="10">
        <v>0</v>
      </c>
      <c r="AB7" s="10">
        <v>0</v>
      </c>
      <c r="AC7" s="10">
        <v>0</v>
      </c>
      <c r="AD7" s="10">
        <v>0</v>
      </c>
      <c r="AE7" s="10">
        <v>0</v>
      </c>
      <c r="AF7" s="10">
        <v>0</v>
      </c>
      <c r="AG7" s="10">
        <v>0</v>
      </c>
      <c r="AH7" s="10">
        <v>0</v>
      </c>
      <c r="AI7" s="10">
        <v>0</v>
      </c>
      <c r="AJ7" s="10">
        <v>0</v>
      </c>
      <c r="AK7" s="10">
        <v>0</v>
      </c>
      <c r="AL7" s="10">
        <v>0</v>
      </c>
      <c r="AM7" s="10">
        <v>0</v>
      </c>
      <c r="AN7" s="10">
        <v>0</v>
      </c>
      <c r="AO7" s="10">
        <v>0</v>
      </c>
      <c r="AP7" s="10">
        <v>0</v>
      </c>
      <c r="AQ7" s="10">
        <v>0</v>
      </c>
      <c r="AR7" s="10">
        <v>0</v>
      </c>
      <c r="AS7" s="10">
        <v>0</v>
      </c>
      <c r="AT7" s="10">
        <v>0</v>
      </c>
      <c r="AU7" s="10">
        <v>0</v>
      </c>
      <c r="AV7" s="10">
        <v>0</v>
      </c>
      <c r="AW7" s="10">
        <v>0</v>
      </c>
      <c r="AX7" s="10">
        <v>0</v>
      </c>
      <c r="AY7" s="10">
        <v>0</v>
      </c>
      <c r="AZ7" s="10">
        <v>0</v>
      </c>
      <c r="BA7" s="10">
        <v>0</v>
      </c>
      <c r="BB7" s="10">
        <v>0</v>
      </c>
      <c r="BC7" s="10">
        <v>0</v>
      </c>
      <c r="BD7" s="10">
        <v>0</v>
      </c>
      <c r="BE7" s="10">
        <v>0</v>
      </c>
      <c r="BF7" s="10">
        <v>0</v>
      </c>
      <c r="BG7" s="10">
        <v>0</v>
      </c>
      <c r="BH7" s="10">
        <v>0</v>
      </c>
      <c r="BI7" s="10">
        <v>0</v>
      </c>
      <c r="BJ7" s="10">
        <v>0</v>
      </c>
      <c r="BK7" s="10">
        <v>0</v>
      </c>
      <c r="BL7" s="10">
        <v>0</v>
      </c>
      <c r="BM7" s="10">
        <v>0</v>
      </c>
      <c r="BN7" s="10">
        <v>0</v>
      </c>
      <c r="BO7" s="10">
        <v>0</v>
      </c>
      <c r="BP7" s="10">
        <v>0</v>
      </c>
    </row>
    <row r="8" spans="1:68" x14ac:dyDescent="0.25">
      <c r="A8" s="7" t="s">
        <v>119</v>
      </c>
      <c r="B8" s="7" t="s">
        <v>113</v>
      </c>
      <c r="C8" s="8">
        <v>0</v>
      </c>
      <c r="D8" s="8">
        <v>0</v>
      </c>
      <c r="E8" s="2">
        <v>0</v>
      </c>
      <c r="F8" s="8">
        <v>0</v>
      </c>
      <c r="G8" s="8">
        <v>0</v>
      </c>
      <c r="H8" s="3">
        <v>4</v>
      </c>
      <c r="I8" s="9">
        <v>0.46339202965708992</v>
      </c>
      <c r="J8" s="9">
        <v>24.304911955514363</v>
      </c>
      <c r="K8" s="9">
        <v>29.633920296570899</v>
      </c>
      <c r="L8" s="9">
        <v>1.8072289156626504</v>
      </c>
      <c r="M8" s="9">
        <v>99.930491195551426</v>
      </c>
      <c r="N8" s="9">
        <v>0.3962001853568119</v>
      </c>
      <c r="O8" s="9">
        <v>1.0861909175162188</v>
      </c>
      <c r="P8" s="8">
        <v>0</v>
      </c>
      <c r="Q8" s="8">
        <v>65.894346617238185</v>
      </c>
      <c r="R8" s="8">
        <v>31.649675625579199</v>
      </c>
      <c r="S8" s="8">
        <v>2.3632993512511602</v>
      </c>
      <c r="T8" s="8">
        <v>0</v>
      </c>
      <c r="U8" s="8">
        <v>9.2678405931417976E-2</v>
      </c>
      <c r="V8" s="8">
        <v>0</v>
      </c>
      <c r="W8" s="8">
        <v>0</v>
      </c>
      <c r="X8" s="8">
        <v>0</v>
      </c>
      <c r="Y8" s="8">
        <v>1.0588642763918708</v>
      </c>
      <c r="Z8" s="8">
        <v>0</v>
      </c>
      <c r="AA8" s="8">
        <v>0</v>
      </c>
      <c r="AB8" s="8">
        <v>0</v>
      </c>
      <c r="AC8" s="8">
        <v>0</v>
      </c>
      <c r="AD8" s="8">
        <v>0</v>
      </c>
      <c r="AE8" s="8">
        <v>0</v>
      </c>
      <c r="AF8" s="8">
        <v>0</v>
      </c>
      <c r="AG8" s="8">
        <v>0</v>
      </c>
      <c r="AH8" s="8">
        <v>0</v>
      </c>
      <c r="AI8" s="8">
        <v>0</v>
      </c>
      <c r="AJ8" s="8">
        <v>0</v>
      </c>
      <c r="AK8" s="8">
        <v>0</v>
      </c>
      <c r="AL8" s="8">
        <v>0</v>
      </c>
      <c r="AM8" s="8">
        <v>0</v>
      </c>
      <c r="AN8" s="8">
        <v>0</v>
      </c>
      <c r="AO8" s="8">
        <v>0</v>
      </c>
      <c r="AP8" s="8">
        <v>0</v>
      </c>
      <c r="AQ8" s="8">
        <v>0</v>
      </c>
      <c r="AR8" s="8">
        <v>0</v>
      </c>
      <c r="AS8" s="8">
        <v>0</v>
      </c>
      <c r="AT8" s="8">
        <v>0</v>
      </c>
      <c r="AU8" s="8">
        <v>0</v>
      </c>
      <c r="AV8" s="8">
        <v>0</v>
      </c>
      <c r="AW8" s="8">
        <v>0</v>
      </c>
      <c r="AX8" s="8">
        <v>0</v>
      </c>
      <c r="AY8" s="8">
        <v>0</v>
      </c>
      <c r="AZ8" s="8">
        <v>0</v>
      </c>
      <c r="BA8" s="8">
        <v>0</v>
      </c>
      <c r="BB8" s="8">
        <v>0</v>
      </c>
      <c r="BC8" s="8">
        <v>0</v>
      </c>
      <c r="BD8" s="8">
        <v>0</v>
      </c>
      <c r="BE8" s="8">
        <v>0</v>
      </c>
      <c r="BF8" s="8">
        <v>0</v>
      </c>
      <c r="BG8" s="8">
        <v>0</v>
      </c>
      <c r="BH8" s="8">
        <v>0</v>
      </c>
      <c r="BI8" s="8">
        <v>0</v>
      </c>
      <c r="BJ8" s="8">
        <v>0</v>
      </c>
      <c r="BK8" s="8">
        <v>0</v>
      </c>
      <c r="BL8" s="8">
        <v>0</v>
      </c>
      <c r="BM8" s="8">
        <v>0</v>
      </c>
      <c r="BN8" s="8">
        <v>0</v>
      </c>
      <c r="BO8" s="8">
        <v>0</v>
      </c>
      <c r="BP8" s="8">
        <v>0</v>
      </c>
    </row>
    <row r="9" spans="1:68" x14ac:dyDescent="0.25">
      <c r="A9" s="7" t="s">
        <v>120</v>
      </c>
      <c r="B9" s="7" t="s">
        <v>113</v>
      </c>
      <c r="C9" s="10">
        <v>0</v>
      </c>
      <c r="D9" s="10">
        <v>0</v>
      </c>
      <c r="E9" s="1">
        <v>0</v>
      </c>
      <c r="F9" s="10">
        <v>0</v>
      </c>
      <c r="G9" s="10">
        <v>0</v>
      </c>
      <c r="H9" s="5">
        <v>3</v>
      </c>
      <c r="I9" s="10">
        <v>0</v>
      </c>
      <c r="J9" s="11">
        <v>68.414826498422727</v>
      </c>
      <c r="K9" s="11">
        <v>16.837539432176658</v>
      </c>
      <c r="L9" s="11">
        <v>6.3288643533123023</v>
      </c>
      <c r="M9" s="11">
        <v>100</v>
      </c>
      <c r="N9" s="11">
        <v>7.8864353312302835E-3</v>
      </c>
      <c r="O9" s="11">
        <v>1.0960173501577288</v>
      </c>
      <c r="P9" s="10">
        <v>0</v>
      </c>
      <c r="Q9" s="10">
        <v>94.124605678233436</v>
      </c>
      <c r="R9" s="10">
        <v>1.5575709779179812</v>
      </c>
      <c r="S9" s="10">
        <v>3.3911671924290219</v>
      </c>
      <c r="T9" s="10">
        <v>0</v>
      </c>
      <c r="U9" s="10">
        <v>3.9432176656151417E-2</v>
      </c>
      <c r="V9" s="10">
        <v>0.17744479495268137</v>
      </c>
      <c r="W9" s="11">
        <v>4.6924290220820186</v>
      </c>
      <c r="X9" s="10">
        <v>0.70977917981072547</v>
      </c>
      <c r="Y9" s="10">
        <v>0.61975131098755987</v>
      </c>
      <c r="Z9" s="10">
        <v>0</v>
      </c>
      <c r="AA9" s="10">
        <v>0.59148264984227128</v>
      </c>
      <c r="AB9" s="10">
        <v>0</v>
      </c>
      <c r="AC9" s="10">
        <v>0</v>
      </c>
      <c r="AD9" s="10">
        <v>0</v>
      </c>
      <c r="AE9" s="10">
        <v>0</v>
      </c>
      <c r="AF9" s="10">
        <v>0</v>
      </c>
      <c r="AG9" s="10">
        <v>0</v>
      </c>
      <c r="AH9" s="10">
        <v>0</v>
      </c>
      <c r="AI9" s="10">
        <v>0</v>
      </c>
      <c r="AJ9" s="10">
        <v>0</v>
      </c>
      <c r="AK9" s="10">
        <v>0</v>
      </c>
      <c r="AL9" s="10">
        <v>0</v>
      </c>
      <c r="AM9" s="10">
        <v>0</v>
      </c>
      <c r="AN9" s="10">
        <v>0</v>
      </c>
      <c r="AO9" s="10">
        <v>0</v>
      </c>
      <c r="AP9" s="10">
        <v>0</v>
      </c>
      <c r="AQ9" s="10">
        <v>0</v>
      </c>
      <c r="AR9" s="10">
        <v>0</v>
      </c>
      <c r="AS9" s="10">
        <v>0</v>
      </c>
      <c r="AT9" s="10">
        <v>0</v>
      </c>
      <c r="AU9" s="10">
        <v>0</v>
      </c>
      <c r="AV9" s="10">
        <v>0</v>
      </c>
      <c r="AW9" s="10">
        <v>0</v>
      </c>
      <c r="AX9" s="10">
        <v>0</v>
      </c>
      <c r="AY9" s="10">
        <v>0</v>
      </c>
      <c r="AZ9" s="10">
        <v>0</v>
      </c>
      <c r="BA9" s="10">
        <v>0</v>
      </c>
      <c r="BB9" s="10">
        <v>0</v>
      </c>
      <c r="BC9" s="10">
        <v>0</v>
      </c>
      <c r="BD9" s="10">
        <v>0</v>
      </c>
      <c r="BE9" s="10">
        <v>0</v>
      </c>
      <c r="BF9" s="10">
        <v>0</v>
      </c>
      <c r="BG9" s="10">
        <v>0</v>
      </c>
      <c r="BH9" s="10">
        <v>0</v>
      </c>
      <c r="BI9" s="10">
        <v>0</v>
      </c>
      <c r="BJ9" s="10">
        <v>0</v>
      </c>
      <c r="BK9" s="10">
        <v>0</v>
      </c>
      <c r="BL9" s="10">
        <v>0</v>
      </c>
      <c r="BM9" s="10">
        <v>0</v>
      </c>
      <c r="BN9" s="10">
        <v>0</v>
      </c>
      <c r="BO9" s="10">
        <v>0</v>
      </c>
      <c r="BP9" s="10">
        <v>0</v>
      </c>
    </row>
    <row r="10" spans="1:68" x14ac:dyDescent="0.25">
      <c r="A10" s="7" t="s">
        <v>121</v>
      </c>
      <c r="B10" s="7" t="s">
        <v>113</v>
      </c>
      <c r="C10" s="8">
        <v>0</v>
      </c>
      <c r="D10" s="8">
        <v>0</v>
      </c>
      <c r="E10" s="2">
        <v>0</v>
      </c>
      <c r="F10" s="8">
        <v>0</v>
      </c>
      <c r="G10" s="8">
        <v>0</v>
      </c>
      <c r="H10" s="3">
        <v>1</v>
      </c>
      <c r="I10" s="8">
        <v>0</v>
      </c>
      <c r="J10" s="8">
        <v>0</v>
      </c>
      <c r="K10" s="8">
        <v>0</v>
      </c>
      <c r="L10" s="8">
        <v>0</v>
      </c>
      <c r="M10" s="9">
        <v>100</v>
      </c>
      <c r="N10" s="9">
        <v>0.2388469457789979</v>
      </c>
      <c r="O10" s="9">
        <v>2.5929993136582001</v>
      </c>
      <c r="P10" s="8">
        <v>0</v>
      </c>
      <c r="Q10" s="8">
        <v>83.870967741935473</v>
      </c>
      <c r="R10" s="8">
        <v>8.1674673987645843</v>
      </c>
      <c r="S10" s="8">
        <v>7.0693205216197663</v>
      </c>
      <c r="T10" s="8">
        <v>0</v>
      </c>
      <c r="U10" s="8">
        <v>0</v>
      </c>
      <c r="V10" s="8">
        <v>0</v>
      </c>
      <c r="W10" s="9">
        <v>2.676733013040494</v>
      </c>
      <c r="X10" s="8">
        <v>0.89224433768016498</v>
      </c>
      <c r="Y10" s="8">
        <v>0.97877036316063404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8">
        <v>0</v>
      </c>
      <c r="AG10" s="8">
        <v>0</v>
      </c>
      <c r="AH10" s="8">
        <v>0</v>
      </c>
      <c r="AI10" s="8">
        <v>0</v>
      </c>
      <c r="AJ10" s="8">
        <v>0</v>
      </c>
      <c r="AK10" s="8">
        <v>0</v>
      </c>
      <c r="AL10" s="8">
        <v>0</v>
      </c>
      <c r="AM10" s="8">
        <v>0</v>
      </c>
      <c r="AN10" s="8">
        <v>0</v>
      </c>
      <c r="AO10" s="8">
        <v>0</v>
      </c>
      <c r="AP10" s="8">
        <v>0</v>
      </c>
      <c r="AQ10" s="8">
        <v>0</v>
      </c>
      <c r="AR10" s="8">
        <v>0</v>
      </c>
      <c r="AS10" s="8">
        <v>0</v>
      </c>
      <c r="AT10" s="8">
        <v>0</v>
      </c>
      <c r="AU10" s="8">
        <v>0</v>
      </c>
      <c r="AV10" s="8">
        <v>0</v>
      </c>
      <c r="AW10" s="8">
        <v>0</v>
      </c>
      <c r="AX10" s="8">
        <v>0</v>
      </c>
      <c r="AY10" s="8">
        <v>0</v>
      </c>
      <c r="AZ10" s="8">
        <v>0</v>
      </c>
      <c r="BA10" s="8">
        <v>0</v>
      </c>
      <c r="BB10" s="8">
        <v>0</v>
      </c>
      <c r="BC10" s="8">
        <v>0</v>
      </c>
      <c r="BD10" s="8">
        <v>0</v>
      </c>
      <c r="BE10" s="8">
        <v>0</v>
      </c>
      <c r="BF10" s="8">
        <v>0</v>
      </c>
      <c r="BG10" s="8">
        <v>0</v>
      </c>
      <c r="BH10" s="8">
        <v>0</v>
      </c>
      <c r="BI10" s="8">
        <v>0</v>
      </c>
      <c r="BJ10" s="8">
        <v>0</v>
      </c>
      <c r="BK10" s="8">
        <v>0</v>
      </c>
      <c r="BL10" s="8">
        <v>0</v>
      </c>
      <c r="BM10" s="8">
        <v>0</v>
      </c>
      <c r="BN10" s="8">
        <v>0</v>
      </c>
      <c r="BO10" s="8">
        <v>0</v>
      </c>
      <c r="BP10" s="8">
        <v>0</v>
      </c>
    </row>
    <row r="11" spans="1:68" x14ac:dyDescent="0.25">
      <c r="A11" s="7" t="s">
        <v>122</v>
      </c>
      <c r="B11" s="7" t="s">
        <v>113</v>
      </c>
      <c r="C11" s="10">
        <v>0</v>
      </c>
      <c r="D11" s="11">
        <v>14.571244358478399</v>
      </c>
      <c r="E11" s="1">
        <v>0</v>
      </c>
      <c r="F11" s="11">
        <v>0.59316569954867804</v>
      </c>
      <c r="G11" s="10">
        <v>0</v>
      </c>
      <c r="H11" s="5">
        <v>9</v>
      </c>
      <c r="I11" s="11">
        <v>0.38684719535783402</v>
      </c>
      <c r="J11" s="11">
        <v>22.2952933591231</v>
      </c>
      <c r="K11" s="11">
        <v>57.021276595744702</v>
      </c>
      <c r="L11" s="11">
        <v>15.976789168278501</v>
      </c>
      <c r="M11" s="11">
        <v>18.401031592521001</v>
      </c>
      <c r="N11" s="11">
        <v>4.6292714377820801E-2</v>
      </c>
      <c r="O11" s="11">
        <v>0.90999355254674397</v>
      </c>
      <c r="P11" s="10">
        <v>0</v>
      </c>
      <c r="Q11" s="10">
        <v>95.319148936170194</v>
      </c>
      <c r="R11" s="10">
        <v>1.19922630560928</v>
      </c>
      <c r="S11" s="10">
        <v>2.48871695680206</v>
      </c>
      <c r="T11" s="10">
        <v>0</v>
      </c>
      <c r="U11" s="10">
        <v>0.33526756931012303</v>
      </c>
      <c r="V11" s="10">
        <v>0</v>
      </c>
      <c r="W11" s="11">
        <v>7.7369439071566695E-2</v>
      </c>
      <c r="X11" s="10">
        <v>0.65764023210831701</v>
      </c>
      <c r="Y11" s="10">
        <v>0.35829284213308799</v>
      </c>
      <c r="Z11" s="10">
        <v>0</v>
      </c>
      <c r="AA11" s="10">
        <v>0</v>
      </c>
      <c r="AB11" s="10">
        <v>0</v>
      </c>
      <c r="AC11" s="10">
        <v>0</v>
      </c>
      <c r="AD11" s="10">
        <v>0</v>
      </c>
      <c r="AE11" s="10">
        <v>0</v>
      </c>
      <c r="AF11" s="10">
        <v>0</v>
      </c>
      <c r="AG11" s="10">
        <v>0</v>
      </c>
      <c r="AH11" s="10">
        <v>0</v>
      </c>
      <c r="AI11" s="10">
        <v>0</v>
      </c>
      <c r="AJ11" s="10">
        <v>0</v>
      </c>
      <c r="AK11" s="10">
        <v>0</v>
      </c>
      <c r="AL11" s="10">
        <v>0</v>
      </c>
      <c r="AM11" s="10">
        <v>0</v>
      </c>
      <c r="AN11" s="10">
        <v>0</v>
      </c>
      <c r="AO11" s="10">
        <v>0</v>
      </c>
      <c r="AP11" s="10">
        <v>0</v>
      </c>
      <c r="AQ11" s="10">
        <v>0</v>
      </c>
      <c r="AR11" s="10">
        <v>0</v>
      </c>
      <c r="AS11" s="10">
        <v>0</v>
      </c>
      <c r="AT11" s="10">
        <v>0</v>
      </c>
      <c r="AU11" s="10">
        <v>0</v>
      </c>
      <c r="AV11" s="10">
        <v>0</v>
      </c>
      <c r="AW11" s="10">
        <v>0</v>
      </c>
      <c r="AX11" s="10">
        <v>0</v>
      </c>
      <c r="AY11" s="10">
        <v>0</v>
      </c>
      <c r="AZ11" s="10">
        <v>0</v>
      </c>
      <c r="BA11" s="10">
        <v>0</v>
      </c>
      <c r="BB11" s="10">
        <v>0</v>
      </c>
      <c r="BC11" s="10">
        <v>0</v>
      </c>
      <c r="BD11" s="10">
        <v>0</v>
      </c>
      <c r="BE11" s="10">
        <v>0</v>
      </c>
      <c r="BF11" s="10">
        <v>0</v>
      </c>
      <c r="BG11" s="10">
        <v>0</v>
      </c>
      <c r="BH11" s="10">
        <v>0</v>
      </c>
      <c r="BI11" s="10">
        <v>0</v>
      </c>
      <c r="BJ11" s="10">
        <v>0</v>
      </c>
      <c r="BK11" s="10">
        <v>0</v>
      </c>
      <c r="BL11" s="10">
        <v>0</v>
      </c>
      <c r="BM11" s="10">
        <v>0</v>
      </c>
      <c r="BN11" s="10">
        <v>0</v>
      </c>
      <c r="BO11" s="10">
        <v>0</v>
      </c>
      <c r="BP11" s="10">
        <v>0</v>
      </c>
    </row>
    <row r="12" spans="1:68" x14ac:dyDescent="0.25">
      <c r="A12" s="7" t="s">
        <v>123</v>
      </c>
      <c r="B12" s="7" t="s">
        <v>113</v>
      </c>
      <c r="C12" s="9">
        <v>1.85011797310962</v>
      </c>
      <c r="D12" s="9">
        <v>88.6914347777237</v>
      </c>
      <c r="E12" s="3">
        <v>6</v>
      </c>
      <c r="F12" s="8">
        <v>0</v>
      </c>
      <c r="G12" s="9">
        <v>3.7451780832178601E-2</v>
      </c>
      <c r="H12" s="2">
        <v>0</v>
      </c>
      <c r="I12" s="9">
        <v>0.84266506872401803</v>
      </c>
      <c r="J12" s="9">
        <v>52.0092880416464</v>
      </c>
      <c r="K12" s="9">
        <v>30.274147035691598</v>
      </c>
      <c r="L12" s="9">
        <v>5.4717051795812903</v>
      </c>
      <c r="M12" s="9">
        <v>82.075577693719296</v>
      </c>
      <c r="N12" s="9">
        <v>4.42680049436351E-2</v>
      </c>
      <c r="O12" s="9">
        <v>0.93412231751619801</v>
      </c>
      <c r="P12" s="8">
        <v>0</v>
      </c>
      <c r="Q12" s="8">
        <v>88.530392120145294</v>
      </c>
      <c r="R12" s="8">
        <v>2.7058911651248998</v>
      </c>
      <c r="S12" s="8">
        <v>6.9079809744953398</v>
      </c>
      <c r="T12" s="8">
        <v>0</v>
      </c>
      <c r="U12" s="8">
        <v>0.97561889067825203</v>
      </c>
      <c r="V12" s="8">
        <v>5.99228493314857E-2</v>
      </c>
      <c r="W12" s="9">
        <v>0.30710460282386398</v>
      </c>
      <c r="X12" s="8">
        <v>0.82019400022471101</v>
      </c>
      <c r="Y12" s="8">
        <v>0.71690931117717305</v>
      </c>
      <c r="Z12" s="8">
        <v>0</v>
      </c>
      <c r="AA12" s="8">
        <v>0</v>
      </c>
      <c r="AB12" s="8">
        <v>0</v>
      </c>
      <c r="AC12" s="8">
        <v>0</v>
      </c>
      <c r="AD12" s="8">
        <v>0</v>
      </c>
      <c r="AE12" s="8">
        <v>0</v>
      </c>
      <c r="AF12" s="8">
        <v>0</v>
      </c>
      <c r="AG12" s="8">
        <v>0</v>
      </c>
      <c r="AH12" s="8">
        <v>0</v>
      </c>
      <c r="AI12" s="8">
        <v>0</v>
      </c>
      <c r="AJ12" s="8">
        <v>0</v>
      </c>
      <c r="AK12" s="8">
        <v>0</v>
      </c>
      <c r="AL12" s="8">
        <v>0</v>
      </c>
      <c r="AM12" s="8">
        <v>0</v>
      </c>
      <c r="AN12" s="8">
        <v>0</v>
      </c>
      <c r="AO12" s="8">
        <v>0</v>
      </c>
      <c r="AP12" s="8">
        <v>0</v>
      </c>
      <c r="AQ12" s="8">
        <v>0</v>
      </c>
      <c r="AR12" s="8">
        <v>0</v>
      </c>
      <c r="AS12" s="8">
        <v>0</v>
      </c>
      <c r="AT12" s="8">
        <v>0</v>
      </c>
      <c r="AU12" s="8">
        <v>0</v>
      </c>
      <c r="AV12" s="8">
        <v>0</v>
      </c>
      <c r="AW12" s="8">
        <v>0</v>
      </c>
      <c r="AX12" s="8">
        <v>0</v>
      </c>
      <c r="AY12" s="8">
        <v>0</v>
      </c>
      <c r="AZ12" s="8">
        <v>0</v>
      </c>
      <c r="BA12" s="8">
        <v>0</v>
      </c>
      <c r="BB12" s="8">
        <v>0</v>
      </c>
      <c r="BC12" s="8">
        <v>0</v>
      </c>
      <c r="BD12" s="8">
        <v>0</v>
      </c>
      <c r="BE12" s="8">
        <v>0</v>
      </c>
      <c r="BF12" s="8">
        <v>0</v>
      </c>
      <c r="BG12" s="8">
        <v>0</v>
      </c>
      <c r="BH12" s="8">
        <v>0</v>
      </c>
      <c r="BI12" s="8">
        <v>0</v>
      </c>
      <c r="BJ12" s="8">
        <v>0</v>
      </c>
      <c r="BK12" s="8">
        <v>0</v>
      </c>
      <c r="BL12" s="8">
        <v>0</v>
      </c>
      <c r="BM12" s="8">
        <v>0</v>
      </c>
      <c r="BN12" s="8">
        <v>0</v>
      </c>
      <c r="BO12" s="8">
        <v>0</v>
      </c>
      <c r="BP12" s="8">
        <v>1.8725890416089283E-2</v>
      </c>
    </row>
    <row r="13" spans="1:68" x14ac:dyDescent="0.25">
      <c r="A13" s="7" t="s">
        <v>124</v>
      </c>
      <c r="B13" s="7" t="s">
        <v>113</v>
      </c>
      <c r="C13" s="10">
        <v>0</v>
      </c>
      <c r="D13" s="10">
        <v>0</v>
      </c>
      <c r="E13" s="1">
        <v>0</v>
      </c>
      <c r="F13" s="10">
        <v>0</v>
      </c>
      <c r="G13" s="10">
        <v>0</v>
      </c>
      <c r="H13" s="5">
        <v>4</v>
      </c>
      <c r="I13" s="10">
        <v>0</v>
      </c>
      <c r="J13" s="11">
        <v>71.533742331288394</v>
      </c>
      <c r="K13" s="11">
        <v>20.981595092024499</v>
      </c>
      <c r="L13" s="11">
        <v>0.44989775051124697</v>
      </c>
      <c r="M13" s="10">
        <v>0</v>
      </c>
      <c r="N13" s="11">
        <v>0.21226993865030699</v>
      </c>
      <c r="O13" s="11">
        <v>1.68302658486708</v>
      </c>
      <c r="P13" s="10">
        <v>0</v>
      </c>
      <c r="Q13" s="10">
        <v>88.3026584867076</v>
      </c>
      <c r="R13" s="10">
        <v>2.41308793456033</v>
      </c>
      <c r="S13" s="10">
        <v>9.2842535787321108</v>
      </c>
      <c r="T13" s="10">
        <v>0</v>
      </c>
      <c r="U13" s="10">
        <v>0</v>
      </c>
      <c r="V13" s="10">
        <v>0</v>
      </c>
      <c r="W13" s="11">
        <v>0.44989775051124697</v>
      </c>
      <c r="X13" s="10">
        <v>0</v>
      </c>
      <c r="Y13" s="10">
        <v>0.64157093753499495</v>
      </c>
      <c r="Z13" s="10">
        <v>0</v>
      </c>
      <c r="AA13" s="10">
        <v>0</v>
      </c>
      <c r="AB13" s="10">
        <v>0</v>
      </c>
      <c r="AC13" s="10">
        <v>0</v>
      </c>
      <c r="AD13" s="10">
        <v>0</v>
      </c>
      <c r="AE13" s="10">
        <v>0</v>
      </c>
      <c r="AF13" s="10">
        <v>0</v>
      </c>
      <c r="AG13" s="10">
        <v>0</v>
      </c>
      <c r="AH13" s="10">
        <v>0</v>
      </c>
      <c r="AI13" s="10">
        <v>0</v>
      </c>
      <c r="AJ13" s="10">
        <v>0</v>
      </c>
      <c r="AK13" s="10">
        <v>0</v>
      </c>
      <c r="AL13" s="10">
        <v>0</v>
      </c>
      <c r="AM13" s="10">
        <v>0</v>
      </c>
      <c r="AN13" s="10">
        <v>0</v>
      </c>
      <c r="AO13" s="10">
        <v>0</v>
      </c>
      <c r="AP13" s="10">
        <v>0</v>
      </c>
      <c r="AQ13" s="10">
        <v>0</v>
      </c>
      <c r="AR13" s="10">
        <v>0</v>
      </c>
      <c r="AS13" s="10">
        <v>0</v>
      </c>
      <c r="AT13" s="10">
        <v>0</v>
      </c>
      <c r="AU13" s="10">
        <v>0</v>
      </c>
      <c r="AV13" s="10">
        <v>0</v>
      </c>
      <c r="AW13" s="10">
        <v>0</v>
      </c>
      <c r="AX13" s="10">
        <v>0</v>
      </c>
      <c r="AY13" s="10">
        <v>0</v>
      </c>
      <c r="AZ13" s="10">
        <v>0</v>
      </c>
      <c r="BA13" s="10">
        <v>0</v>
      </c>
      <c r="BB13" s="10">
        <v>0</v>
      </c>
      <c r="BC13" s="10">
        <v>0</v>
      </c>
      <c r="BD13" s="10">
        <v>0</v>
      </c>
      <c r="BE13" s="10">
        <v>0</v>
      </c>
      <c r="BF13" s="10">
        <v>0</v>
      </c>
      <c r="BG13" s="10">
        <v>0</v>
      </c>
      <c r="BH13" s="10">
        <v>0</v>
      </c>
      <c r="BI13" s="10">
        <v>0</v>
      </c>
      <c r="BJ13" s="10">
        <v>0</v>
      </c>
      <c r="BK13" s="10">
        <v>0</v>
      </c>
      <c r="BL13" s="10">
        <v>0</v>
      </c>
      <c r="BM13" s="10">
        <v>0</v>
      </c>
      <c r="BN13" s="10">
        <v>0</v>
      </c>
      <c r="BO13" s="10">
        <v>0</v>
      </c>
      <c r="BP13" s="10">
        <v>0</v>
      </c>
    </row>
    <row r="14" spans="1:68" x14ac:dyDescent="0.25">
      <c r="A14" s="7" t="s">
        <v>125</v>
      </c>
      <c r="B14" s="7" t="s">
        <v>113</v>
      </c>
      <c r="C14" s="8">
        <v>0</v>
      </c>
      <c r="D14" s="8">
        <v>0</v>
      </c>
      <c r="E14" s="2">
        <v>0</v>
      </c>
      <c r="F14" s="8">
        <v>0</v>
      </c>
      <c r="G14" s="9">
        <v>0.39277297721916737</v>
      </c>
      <c r="H14" s="3">
        <v>2</v>
      </c>
      <c r="I14" s="9">
        <v>0.39277297721916737</v>
      </c>
      <c r="J14" s="9">
        <v>55.341712490180683</v>
      </c>
      <c r="K14" s="8">
        <v>0</v>
      </c>
      <c r="L14" s="9">
        <v>27.80832678711705</v>
      </c>
      <c r="M14" s="8">
        <v>0</v>
      </c>
      <c r="N14" s="9">
        <v>0.21916732128829541</v>
      </c>
      <c r="O14" s="9">
        <v>1.4387274155538099</v>
      </c>
      <c r="P14" s="8">
        <v>0</v>
      </c>
      <c r="Q14" s="8">
        <v>87.077769049489405</v>
      </c>
      <c r="R14" s="8">
        <v>6.402199528672428</v>
      </c>
      <c r="S14" s="8">
        <v>2.1209740769835039</v>
      </c>
      <c r="T14" s="8">
        <v>4.0848389630793402</v>
      </c>
      <c r="U14" s="8">
        <v>0.1178318931657502</v>
      </c>
      <c r="V14" s="8">
        <v>0.15710919088766695</v>
      </c>
      <c r="W14" s="9">
        <v>0.19638648860958369</v>
      </c>
      <c r="X14" s="8">
        <v>3.9277297721916737E-2</v>
      </c>
      <c r="Y14" s="8">
        <v>0.78225857662677878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  <c r="AH14" s="8">
        <v>0</v>
      </c>
      <c r="AI14" s="8">
        <v>0</v>
      </c>
      <c r="AJ14" s="8">
        <v>0</v>
      </c>
      <c r="AK14" s="8">
        <v>0</v>
      </c>
      <c r="AL14" s="8">
        <v>0</v>
      </c>
      <c r="AM14" s="8">
        <v>0</v>
      </c>
      <c r="AN14" s="8">
        <v>0</v>
      </c>
      <c r="AO14" s="8">
        <v>0</v>
      </c>
      <c r="AP14" s="8">
        <v>0</v>
      </c>
      <c r="AQ14" s="8">
        <v>0</v>
      </c>
      <c r="AR14" s="8">
        <v>0</v>
      </c>
      <c r="AS14" s="8">
        <v>0</v>
      </c>
      <c r="AT14" s="8">
        <v>0</v>
      </c>
      <c r="AU14" s="8">
        <v>0</v>
      </c>
      <c r="AV14" s="8">
        <v>0</v>
      </c>
      <c r="AW14" s="8">
        <v>0</v>
      </c>
      <c r="AX14" s="8">
        <v>0</v>
      </c>
      <c r="AY14" s="8">
        <v>0</v>
      </c>
      <c r="AZ14" s="8">
        <v>0</v>
      </c>
      <c r="BA14" s="8">
        <v>0</v>
      </c>
      <c r="BB14" s="8">
        <v>0</v>
      </c>
      <c r="BC14" s="8">
        <v>0</v>
      </c>
      <c r="BD14" s="8">
        <v>0</v>
      </c>
      <c r="BE14" s="8">
        <v>0</v>
      </c>
      <c r="BF14" s="8">
        <v>0</v>
      </c>
      <c r="BG14" s="8">
        <v>0</v>
      </c>
      <c r="BH14" s="8">
        <v>0</v>
      </c>
      <c r="BI14" s="8">
        <v>0</v>
      </c>
      <c r="BJ14" s="8">
        <v>0</v>
      </c>
      <c r="BK14" s="8">
        <v>0</v>
      </c>
      <c r="BL14" s="8">
        <v>0</v>
      </c>
      <c r="BM14" s="8">
        <v>0</v>
      </c>
      <c r="BN14" s="8">
        <v>0</v>
      </c>
      <c r="BO14" s="8">
        <v>0</v>
      </c>
      <c r="BP14" s="8">
        <v>0</v>
      </c>
    </row>
    <row r="15" spans="1:68" x14ac:dyDescent="0.25">
      <c r="A15" s="7" t="s">
        <v>126</v>
      </c>
      <c r="B15" s="7" t="s">
        <v>113</v>
      </c>
      <c r="C15" s="10">
        <v>0</v>
      </c>
      <c r="D15" s="10">
        <v>0</v>
      </c>
      <c r="E15" s="1">
        <v>0</v>
      </c>
      <c r="F15" s="10">
        <v>0</v>
      </c>
      <c r="G15" s="11">
        <v>0.47258979206049101</v>
      </c>
      <c r="H15" s="1">
        <v>0</v>
      </c>
      <c r="I15" s="11">
        <v>1.41776937618147</v>
      </c>
      <c r="J15" s="11">
        <v>52.646502835538797</v>
      </c>
      <c r="K15" s="11">
        <v>31.238185255198498</v>
      </c>
      <c r="L15" s="11">
        <v>2.36294896030246</v>
      </c>
      <c r="M15" s="11">
        <v>20.274102079395099</v>
      </c>
      <c r="N15" s="10">
        <v>0</v>
      </c>
      <c r="O15" s="11">
        <v>1.8728733459357301</v>
      </c>
      <c r="P15" s="10">
        <v>0</v>
      </c>
      <c r="Q15" s="10">
        <v>92.863894139886597</v>
      </c>
      <c r="R15" s="10">
        <v>2.6465028355387501</v>
      </c>
      <c r="S15" s="10">
        <v>3.1663516068052902</v>
      </c>
      <c r="T15" s="10">
        <v>0</v>
      </c>
      <c r="U15" s="10">
        <v>0.80340264650283599</v>
      </c>
      <c r="V15" s="10">
        <v>4.7258979206049101E-2</v>
      </c>
      <c r="W15" s="10">
        <v>0</v>
      </c>
      <c r="X15" s="10">
        <v>0.47258979206049201</v>
      </c>
      <c r="Y15" s="10">
        <v>0.493219271736968</v>
      </c>
      <c r="Z15" s="10">
        <v>0</v>
      </c>
      <c r="AA15" s="10">
        <v>0</v>
      </c>
      <c r="AB15" s="10">
        <v>0</v>
      </c>
      <c r="AC15" s="10">
        <v>0</v>
      </c>
      <c r="AD15" s="10">
        <v>0</v>
      </c>
      <c r="AE15" s="10">
        <v>0</v>
      </c>
      <c r="AF15" s="10">
        <v>0</v>
      </c>
      <c r="AG15" s="10">
        <v>0</v>
      </c>
      <c r="AH15" s="10">
        <v>0</v>
      </c>
      <c r="AI15" s="10">
        <v>0</v>
      </c>
      <c r="AJ15" s="10">
        <v>0</v>
      </c>
      <c r="AK15" s="10">
        <v>0</v>
      </c>
      <c r="AL15" s="10">
        <v>0</v>
      </c>
      <c r="AM15" s="10">
        <v>0</v>
      </c>
      <c r="AN15" s="10">
        <v>0</v>
      </c>
      <c r="AO15" s="10">
        <v>0</v>
      </c>
      <c r="AP15" s="10">
        <v>0</v>
      </c>
      <c r="AQ15" s="10">
        <v>0</v>
      </c>
      <c r="AR15" s="10">
        <v>0</v>
      </c>
      <c r="AS15" s="10">
        <v>0</v>
      </c>
      <c r="AT15" s="10">
        <v>0</v>
      </c>
      <c r="AU15" s="10">
        <v>0</v>
      </c>
      <c r="AV15" s="10">
        <v>0</v>
      </c>
      <c r="AW15" s="10">
        <v>0</v>
      </c>
      <c r="AX15" s="10">
        <v>0</v>
      </c>
      <c r="AY15" s="10">
        <v>0</v>
      </c>
      <c r="AZ15" s="10">
        <v>0</v>
      </c>
      <c r="BA15" s="10">
        <v>0</v>
      </c>
      <c r="BB15" s="10">
        <v>0</v>
      </c>
      <c r="BC15" s="10">
        <v>0</v>
      </c>
      <c r="BD15" s="10">
        <v>0</v>
      </c>
      <c r="BE15" s="10">
        <v>0</v>
      </c>
      <c r="BF15" s="10">
        <v>0</v>
      </c>
      <c r="BG15" s="10">
        <v>0</v>
      </c>
      <c r="BH15" s="10">
        <v>0</v>
      </c>
      <c r="BI15" s="10">
        <v>0</v>
      </c>
      <c r="BJ15" s="10">
        <v>0</v>
      </c>
      <c r="BK15" s="10">
        <v>0</v>
      </c>
      <c r="BL15" s="10">
        <v>0</v>
      </c>
      <c r="BM15" s="10">
        <v>0</v>
      </c>
      <c r="BN15" s="10">
        <v>0</v>
      </c>
      <c r="BO15" s="10">
        <v>0</v>
      </c>
      <c r="BP15" s="10">
        <v>0</v>
      </c>
    </row>
    <row r="16" spans="1:68" x14ac:dyDescent="0.25">
      <c r="A16" s="7" t="s">
        <v>127</v>
      </c>
      <c r="B16" s="7" t="s">
        <v>113</v>
      </c>
      <c r="C16" s="9">
        <v>4.6211714132186987</v>
      </c>
      <c r="D16" s="8">
        <v>0</v>
      </c>
      <c r="E16" s="2">
        <v>0</v>
      </c>
      <c r="F16" s="8">
        <v>0</v>
      </c>
      <c r="G16" s="8">
        <v>0</v>
      </c>
      <c r="H16" s="3">
        <v>1</v>
      </c>
      <c r="I16" s="8">
        <v>0</v>
      </c>
      <c r="J16" s="9">
        <v>92.933906501880713</v>
      </c>
      <c r="K16" s="8">
        <v>0</v>
      </c>
      <c r="L16" s="8">
        <v>0</v>
      </c>
      <c r="M16" s="8">
        <v>0</v>
      </c>
      <c r="N16" s="9">
        <v>0.17866738312735089</v>
      </c>
      <c r="O16" s="9">
        <v>1.990596453519613</v>
      </c>
      <c r="P16" s="8">
        <v>0</v>
      </c>
      <c r="Q16" s="8">
        <v>93.847393874261144</v>
      </c>
      <c r="R16" s="8">
        <v>2.1493820526598602</v>
      </c>
      <c r="S16" s="8">
        <v>2.229983879634605</v>
      </c>
      <c r="T16" s="8">
        <v>0</v>
      </c>
      <c r="U16" s="8">
        <v>0</v>
      </c>
      <c r="V16" s="8">
        <v>0</v>
      </c>
      <c r="W16" s="8">
        <v>0</v>
      </c>
      <c r="X16" s="8">
        <v>1.7732401934443847</v>
      </c>
      <c r="Y16" s="8">
        <v>0.43056222677040812</v>
      </c>
      <c r="Z16" s="8">
        <v>0</v>
      </c>
      <c r="AA16" s="8">
        <v>0</v>
      </c>
      <c r="AB16" s="8">
        <v>0</v>
      </c>
      <c r="AC16" s="8">
        <v>0</v>
      </c>
      <c r="AD16" s="8">
        <v>0</v>
      </c>
      <c r="AE16" s="8">
        <v>0</v>
      </c>
      <c r="AF16" s="8">
        <v>0</v>
      </c>
      <c r="AG16" s="8">
        <v>0</v>
      </c>
      <c r="AH16" s="8">
        <v>0</v>
      </c>
      <c r="AI16" s="8">
        <v>0</v>
      </c>
      <c r="AJ16" s="8">
        <v>0</v>
      </c>
      <c r="AK16" s="8">
        <v>0</v>
      </c>
      <c r="AL16" s="8">
        <v>0</v>
      </c>
      <c r="AM16" s="8">
        <v>0</v>
      </c>
      <c r="AN16" s="8">
        <v>0</v>
      </c>
      <c r="AO16" s="8">
        <v>0</v>
      </c>
      <c r="AP16" s="8">
        <v>0</v>
      </c>
      <c r="AQ16" s="8">
        <v>0</v>
      </c>
      <c r="AR16" s="8">
        <v>0</v>
      </c>
      <c r="AS16" s="8">
        <v>0</v>
      </c>
      <c r="AT16" s="8">
        <v>0</v>
      </c>
      <c r="AU16" s="8">
        <v>0</v>
      </c>
      <c r="AV16" s="8">
        <v>0</v>
      </c>
      <c r="AW16" s="8">
        <v>0</v>
      </c>
      <c r="AX16" s="8">
        <v>0</v>
      </c>
      <c r="AY16" s="8">
        <v>0</v>
      </c>
      <c r="AZ16" s="8">
        <v>0</v>
      </c>
      <c r="BA16" s="8">
        <v>0</v>
      </c>
      <c r="BB16" s="8">
        <v>0</v>
      </c>
      <c r="BC16" s="8">
        <v>0</v>
      </c>
      <c r="BD16" s="8">
        <v>0</v>
      </c>
      <c r="BE16" s="8">
        <v>0</v>
      </c>
      <c r="BF16" s="8">
        <v>0</v>
      </c>
      <c r="BG16" s="8">
        <v>0</v>
      </c>
      <c r="BH16" s="8">
        <v>0</v>
      </c>
      <c r="BI16" s="8">
        <v>0</v>
      </c>
      <c r="BJ16" s="8">
        <v>0</v>
      </c>
      <c r="BK16" s="8">
        <v>0</v>
      </c>
      <c r="BL16" s="8">
        <v>0</v>
      </c>
      <c r="BM16" s="8">
        <v>0</v>
      </c>
      <c r="BN16" s="8">
        <v>0</v>
      </c>
      <c r="BO16" s="8">
        <v>0</v>
      </c>
      <c r="BP16" s="8">
        <v>0</v>
      </c>
    </row>
    <row r="17" spans="1:68" x14ac:dyDescent="0.25">
      <c r="A17" s="7" t="s">
        <v>128</v>
      </c>
      <c r="B17" s="7" t="s">
        <v>113</v>
      </c>
      <c r="C17" s="10">
        <v>0</v>
      </c>
      <c r="D17" s="10">
        <v>0</v>
      </c>
      <c r="E17" s="1">
        <v>0</v>
      </c>
      <c r="F17" s="10">
        <v>0</v>
      </c>
      <c r="G17" s="10">
        <v>0</v>
      </c>
      <c r="H17" s="1">
        <v>0</v>
      </c>
      <c r="I17" s="11">
        <v>1.5541740674955598</v>
      </c>
      <c r="J17" s="11">
        <v>89.476021314387225</v>
      </c>
      <c r="K17" s="10">
        <v>0</v>
      </c>
      <c r="L17" s="11">
        <v>1.0435168738898759</v>
      </c>
      <c r="M17" s="10">
        <v>0</v>
      </c>
      <c r="N17" s="11">
        <v>7.1714031971580827E-2</v>
      </c>
      <c r="O17" s="11">
        <v>2.2491119005328599</v>
      </c>
      <c r="P17" s="10">
        <v>0</v>
      </c>
      <c r="Q17" s="10">
        <v>93.383658969804642</v>
      </c>
      <c r="R17" s="10">
        <v>5.1509769094138544</v>
      </c>
      <c r="S17" s="10">
        <v>1.1767317939609236</v>
      </c>
      <c r="T17" s="10">
        <v>0</v>
      </c>
      <c r="U17" s="10">
        <v>0.28863232682060391</v>
      </c>
      <c r="V17" s="10">
        <v>0</v>
      </c>
      <c r="W17" s="11">
        <v>0.19982238010657194</v>
      </c>
      <c r="X17" s="10">
        <v>0</v>
      </c>
      <c r="Y17" s="10">
        <v>0.43032102749244017</v>
      </c>
      <c r="Z17" s="10">
        <v>0</v>
      </c>
      <c r="AA17" s="10">
        <v>0</v>
      </c>
      <c r="AB17" s="10">
        <v>0</v>
      </c>
      <c r="AC17" s="10">
        <v>0</v>
      </c>
      <c r="AD17" s="10">
        <v>0</v>
      </c>
      <c r="AE17" s="10">
        <v>0</v>
      </c>
      <c r="AF17" s="10">
        <v>0</v>
      </c>
      <c r="AG17" s="10">
        <v>0</v>
      </c>
      <c r="AH17" s="10">
        <v>0</v>
      </c>
      <c r="AI17" s="10">
        <v>0</v>
      </c>
      <c r="AJ17" s="10">
        <v>0</v>
      </c>
      <c r="AK17" s="10">
        <v>0</v>
      </c>
      <c r="AL17" s="10">
        <v>0</v>
      </c>
      <c r="AM17" s="10">
        <v>0</v>
      </c>
      <c r="AN17" s="10">
        <v>0</v>
      </c>
      <c r="AO17" s="10">
        <v>0</v>
      </c>
      <c r="AP17" s="10">
        <v>0</v>
      </c>
      <c r="AQ17" s="10">
        <v>0</v>
      </c>
      <c r="AR17" s="10">
        <v>0</v>
      </c>
      <c r="AS17" s="10">
        <v>0</v>
      </c>
      <c r="AT17" s="10">
        <v>0</v>
      </c>
      <c r="AU17" s="10">
        <v>0</v>
      </c>
      <c r="AV17" s="10">
        <v>0</v>
      </c>
      <c r="AW17" s="10">
        <v>0</v>
      </c>
      <c r="AX17" s="10">
        <v>0</v>
      </c>
      <c r="AY17" s="10">
        <v>0</v>
      </c>
      <c r="AZ17" s="10">
        <v>0</v>
      </c>
      <c r="BA17" s="10">
        <v>0</v>
      </c>
      <c r="BB17" s="10">
        <v>0</v>
      </c>
      <c r="BC17" s="10">
        <v>0</v>
      </c>
      <c r="BD17" s="10">
        <v>0</v>
      </c>
      <c r="BE17" s="10">
        <v>0</v>
      </c>
      <c r="BF17" s="10">
        <v>0</v>
      </c>
      <c r="BG17" s="10">
        <v>0</v>
      </c>
      <c r="BH17" s="10">
        <v>0</v>
      </c>
      <c r="BI17" s="10">
        <v>0</v>
      </c>
      <c r="BJ17" s="10">
        <v>0</v>
      </c>
      <c r="BK17" s="10">
        <v>0</v>
      </c>
      <c r="BL17" s="10">
        <v>0</v>
      </c>
      <c r="BM17" s="10">
        <v>0</v>
      </c>
      <c r="BN17" s="10">
        <v>0</v>
      </c>
      <c r="BO17" s="10">
        <v>0</v>
      </c>
      <c r="BP17" s="10">
        <v>0</v>
      </c>
    </row>
    <row r="18" spans="1:68" x14ac:dyDescent="0.25">
      <c r="A18" s="7" t="s">
        <v>129</v>
      </c>
      <c r="B18" s="7" t="s">
        <v>113</v>
      </c>
      <c r="C18" s="8">
        <v>0</v>
      </c>
      <c r="D18" s="8">
        <v>0</v>
      </c>
      <c r="E18" s="2">
        <v>0</v>
      </c>
      <c r="F18" s="8">
        <v>0</v>
      </c>
      <c r="G18" s="9">
        <v>0.44345898004434592</v>
      </c>
      <c r="H18" s="3">
        <v>2</v>
      </c>
      <c r="I18" s="9">
        <v>1.3303769401330379</v>
      </c>
      <c r="J18" s="9">
        <v>24.988913525498894</v>
      </c>
      <c r="K18" s="8">
        <v>0</v>
      </c>
      <c r="L18" s="9">
        <v>5.3436807095343681</v>
      </c>
      <c r="M18" s="8">
        <v>0</v>
      </c>
      <c r="N18" s="9">
        <v>0.88337028824833708</v>
      </c>
      <c r="O18" s="9">
        <v>5.6909090909090914</v>
      </c>
      <c r="P18" s="8">
        <v>0</v>
      </c>
      <c r="Q18" s="8">
        <v>41.152993348115302</v>
      </c>
      <c r="R18" s="8">
        <v>43.747228381374725</v>
      </c>
      <c r="S18" s="8">
        <v>9.2682926829268286</v>
      </c>
      <c r="T18" s="8">
        <v>0</v>
      </c>
      <c r="U18" s="8">
        <v>2.1729490022172953</v>
      </c>
      <c r="V18" s="8">
        <v>0.28824833702882485</v>
      </c>
      <c r="W18" s="9">
        <v>6.6518847006651879E-2</v>
      </c>
      <c r="X18" s="8">
        <v>3.3702882483370291</v>
      </c>
      <c r="Y18" s="8">
        <v>1.6831992991705793</v>
      </c>
      <c r="Z18" s="8">
        <v>0.22172949002217299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0.22172949002217296</v>
      </c>
      <c r="AH18" s="8">
        <v>0</v>
      </c>
      <c r="AI18" s="8">
        <v>0</v>
      </c>
      <c r="AJ18" s="8">
        <v>0</v>
      </c>
      <c r="AK18" s="8">
        <v>0</v>
      </c>
      <c r="AL18" s="8">
        <v>0</v>
      </c>
      <c r="AM18" s="8">
        <v>0</v>
      </c>
      <c r="AN18" s="8">
        <v>0</v>
      </c>
      <c r="AO18" s="8">
        <v>0</v>
      </c>
      <c r="AP18" s="8">
        <v>0</v>
      </c>
      <c r="AQ18" s="8">
        <v>0</v>
      </c>
      <c r="AR18" s="8">
        <v>0</v>
      </c>
      <c r="AS18" s="8">
        <v>0</v>
      </c>
      <c r="AT18" s="8">
        <v>0</v>
      </c>
      <c r="AU18" s="8">
        <v>0</v>
      </c>
      <c r="AV18" s="8">
        <v>0</v>
      </c>
      <c r="AW18" s="8">
        <v>0</v>
      </c>
      <c r="AX18" s="8">
        <v>0</v>
      </c>
      <c r="AY18" s="8">
        <v>0</v>
      </c>
      <c r="AZ18" s="8">
        <v>0</v>
      </c>
      <c r="BA18" s="8">
        <v>0</v>
      </c>
      <c r="BB18" s="8">
        <v>0</v>
      </c>
      <c r="BC18" s="8">
        <v>0</v>
      </c>
      <c r="BD18" s="8">
        <v>0</v>
      </c>
      <c r="BE18" s="8">
        <v>0</v>
      </c>
      <c r="BF18" s="8">
        <v>0</v>
      </c>
      <c r="BG18" s="8">
        <v>0</v>
      </c>
      <c r="BH18" s="8">
        <v>0</v>
      </c>
      <c r="BI18" s="8">
        <v>0</v>
      </c>
      <c r="BJ18" s="8">
        <v>0</v>
      </c>
      <c r="BK18" s="8">
        <v>0</v>
      </c>
      <c r="BL18" s="8">
        <v>0</v>
      </c>
      <c r="BM18" s="8">
        <v>0</v>
      </c>
      <c r="BN18" s="8">
        <v>0</v>
      </c>
      <c r="BO18" s="8">
        <v>0</v>
      </c>
      <c r="BP18" s="8">
        <v>0</v>
      </c>
    </row>
    <row r="19" spans="1:68" x14ac:dyDescent="0.25">
      <c r="A19" s="7" t="s">
        <v>130</v>
      </c>
      <c r="B19" s="7" t="s">
        <v>113</v>
      </c>
      <c r="C19" s="10">
        <v>0</v>
      </c>
      <c r="D19" s="10">
        <v>0</v>
      </c>
      <c r="E19" s="5">
        <v>3</v>
      </c>
      <c r="F19" s="11">
        <v>79.52113187012516</v>
      </c>
      <c r="G19" s="10">
        <v>0</v>
      </c>
      <c r="H19" s="1">
        <v>0</v>
      </c>
      <c r="I19" s="10">
        <v>0</v>
      </c>
      <c r="J19" s="11">
        <v>91.619807727190278</v>
      </c>
      <c r="K19" s="10">
        <v>0</v>
      </c>
      <c r="L19" s="10">
        <v>0</v>
      </c>
      <c r="M19" s="10">
        <v>0</v>
      </c>
      <c r="N19" s="11">
        <v>0.11899147469617269</v>
      </c>
      <c r="O19" s="11">
        <v>2.0132414293488119</v>
      </c>
      <c r="P19" s="10">
        <v>0</v>
      </c>
      <c r="Q19" s="10">
        <v>93.832758933430071</v>
      </c>
      <c r="R19" s="10">
        <v>4.9882096861962637</v>
      </c>
      <c r="S19" s="10">
        <v>0.39905677489570107</v>
      </c>
      <c r="T19" s="10">
        <v>0</v>
      </c>
      <c r="U19" s="10">
        <v>0</v>
      </c>
      <c r="V19" s="10">
        <v>0</v>
      </c>
      <c r="W19" s="10">
        <v>0</v>
      </c>
      <c r="X19" s="10">
        <v>0.77997460547796116</v>
      </c>
      <c r="Y19" s="10">
        <v>0.38834757160216865</v>
      </c>
      <c r="Z19" s="10">
        <v>0</v>
      </c>
      <c r="AA19" s="10">
        <v>0</v>
      </c>
      <c r="AB19" s="10">
        <v>0</v>
      </c>
      <c r="AC19" s="10">
        <v>0</v>
      </c>
      <c r="AD19" s="10">
        <v>0</v>
      </c>
      <c r="AE19" s="10">
        <v>0</v>
      </c>
      <c r="AF19" s="10">
        <v>0</v>
      </c>
      <c r="AG19" s="10">
        <v>0</v>
      </c>
      <c r="AH19" s="10">
        <v>0</v>
      </c>
      <c r="AI19" s="10">
        <v>0</v>
      </c>
      <c r="AJ19" s="10">
        <v>0</v>
      </c>
      <c r="AK19" s="10">
        <v>0</v>
      </c>
      <c r="AL19" s="10">
        <v>0</v>
      </c>
      <c r="AM19" s="10">
        <v>0</v>
      </c>
      <c r="AN19" s="10">
        <v>0</v>
      </c>
      <c r="AO19" s="10">
        <v>0</v>
      </c>
      <c r="AP19" s="10">
        <v>0</v>
      </c>
      <c r="AQ19" s="10">
        <v>0</v>
      </c>
      <c r="AR19" s="10">
        <v>0</v>
      </c>
      <c r="AS19" s="10">
        <v>0</v>
      </c>
      <c r="AT19" s="10">
        <v>0</v>
      </c>
      <c r="AU19" s="10">
        <v>0</v>
      </c>
      <c r="AV19" s="10">
        <v>0</v>
      </c>
      <c r="AW19" s="10">
        <v>0</v>
      </c>
      <c r="AX19" s="10">
        <v>0</v>
      </c>
      <c r="AY19" s="10">
        <v>0</v>
      </c>
      <c r="AZ19" s="10">
        <v>0</v>
      </c>
      <c r="BA19" s="10">
        <v>0</v>
      </c>
      <c r="BB19" s="10">
        <v>0</v>
      </c>
      <c r="BC19" s="10">
        <v>0</v>
      </c>
      <c r="BD19" s="10">
        <v>0</v>
      </c>
      <c r="BE19" s="10">
        <v>0</v>
      </c>
      <c r="BF19" s="10">
        <v>0</v>
      </c>
      <c r="BG19" s="10">
        <v>0</v>
      </c>
      <c r="BH19" s="10">
        <v>0</v>
      </c>
      <c r="BI19" s="10">
        <v>0</v>
      </c>
      <c r="BJ19" s="10">
        <v>0</v>
      </c>
      <c r="BK19" s="10">
        <v>0</v>
      </c>
      <c r="BL19" s="10">
        <v>0</v>
      </c>
      <c r="BM19" s="10">
        <v>0</v>
      </c>
      <c r="BN19" s="10">
        <v>0</v>
      </c>
      <c r="BO19" s="10">
        <v>0</v>
      </c>
      <c r="BP19" s="10">
        <v>0</v>
      </c>
    </row>
    <row r="20" spans="1:68" x14ac:dyDescent="0.25">
      <c r="A20" s="7" t="s">
        <v>131</v>
      </c>
      <c r="B20" s="7" t="s">
        <v>113</v>
      </c>
      <c r="C20" s="8">
        <v>0</v>
      </c>
      <c r="D20" s="8">
        <v>0</v>
      </c>
      <c r="E20" s="2">
        <v>0</v>
      </c>
      <c r="F20" s="8">
        <v>0</v>
      </c>
      <c r="G20" s="9">
        <v>0.21303792074989347</v>
      </c>
      <c r="H20" s="3">
        <v>3</v>
      </c>
      <c r="I20" s="9">
        <v>1.4912654452492544</v>
      </c>
      <c r="J20" s="9">
        <v>50.511291009799741</v>
      </c>
      <c r="K20" s="9">
        <v>0.6817213463996592</v>
      </c>
      <c r="L20" s="9">
        <v>8.4789092458457613</v>
      </c>
      <c r="M20" s="8">
        <v>0</v>
      </c>
      <c r="N20" s="9">
        <v>0.18449083936940774</v>
      </c>
      <c r="O20" s="9">
        <v>4.3044311887515976</v>
      </c>
      <c r="P20" s="8">
        <v>0</v>
      </c>
      <c r="Q20" s="8">
        <v>77.013208351086504</v>
      </c>
      <c r="R20" s="8">
        <v>14.870046868342564</v>
      </c>
      <c r="S20" s="8">
        <v>5.5815935236472098</v>
      </c>
      <c r="T20" s="8">
        <v>0</v>
      </c>
      <c r="U20" s="8">
        <v>2.1090754154239453</v>
      </c>
      <c r="V20" s="8">
        <v>0.31955688112484021</v>
      </c>
      <c r="W20" s="8">
        <v>0</v>
      </c>
      <c r="X20" s="8">
        <v>0.10651896037494675</v>
      </c>
      <c r="Y20" s="8">
        <v>1.0858554974882959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0.42607584149978694</v>
      </c>
      <c r="AH20" s="8">
        <v>0</v>
      </c>
      <c r="AI20" s="8">
        <v>0</v>
      </c>
      <c r="AJ20" s="8">
        <v>0</v>
      </c>
      <c r="AK20" s="8">
        <v>0</v>
      </c>
      <c r="AL20" s="8">
        <v>0</v>
      </c>
      <c r="AM20" s="8">
        <v>0</v>
      </c>
      <c r="AN20" s="8">
        <v>0</v>
      </c>
      <c r="AO20" s="8">
        <v>0</v>
      </c>
      <c r="AP20" s="8">
        <v>0</v>
      </c>
      <c r="AQ20" s="8">
        <v>0</v>
      </c>
      <c r="AR20" s="8">
        <v>0</v>
      </c>
      <c r="AS20" s="8">
        <v>0</v>
      </c>
      <c r="AT20" s="8">
        <v>0</v>
      </c>
      <c r="AU20" s="8">
        <v>0</v>
      </c>
      <c r="AV20" s="8">
        <v>0</v>
      </c>
      <c r="AW20" s="8">
        <v>0</v>
      </c>
      <c r="AX20" s="8">
        <v>0</v>
      </c>
      <c r="AY20" s="8">
        <v>0.21303792074989347</v>
      </c>
      <c r="AZ20" s="8">
        <v>0</v>
      </c>
      <c r="BA20" s="8">
        <v>0</v>
      </c>
      <c r="BB20" s="8">
        <v>0</v>
      </c>
      <c r="BC20" s="8">
        <v>0.21303792074989347</v>
      </c>
      <c r="BD20" s="8">
        <v>0</v>
      </c>
      <c r="BE20" s="8">
        <v>0</v>
      </c>
      <c r="BF20" s="8">
        <v>0</v>
      </c>
      <c r="BG20" s="8">
        <v>0</v>
      </c>
      <c r="BH20" s="8">
        <v>0</v>
      </c>
      <c r="BI20" s="8">
        <v>0</v>
      </c>
      <c r="BJ20" s="8">
        <v>0</v>
      </c>
      <c r="BK20" s="8">
        <v>0</v>
      </c>
      <c r="BL20" s="8">
        <v>0</v>
      </c>
      <c r="BM20" s="8">
        <v>0</v>
      </c>
      <c r="BN20" s="8">
        <v>0</v>
      </c>
      <c r="BO20" s="8">
        <v>0</v>
      </c>
      <c r="BP20" s="8">
        <v>0</v>
      </c>
    </row>
    <row r="21" spans="1:68" x14ac:dyDescent="0.25">
      <c r="A21" s="7" t="s">
        <v>132</v>
      </c>
      <c r="B21" s="7" t="s">
        <v>113</v>
      </c>
      <c r="C21" s="10">
        <v>0</v>
      </c>
      <c r="D21" s="10">
        <v>0</v>
      </c>
      <c r="E21" s="1">
        <v>0</v>
      </c>
      <c r="F21" s="10">
        <v>0</v>
      </c>
      <c r="G21" s="10">
        <v>0</v>
      </c>
      <c r="H21" s="1">
        <v>0</v>
      </c>
      <c r="I21" s="11">
        <v>1.589825119236884</v>
      </c>
      <c r="J21" s="11">
        <v>65.182829888712234</v>
      </c>
      <c r="K21" s="10">
        <v>0</v>
      </c>
      <c r="L21" s="11">
        <v>9.2209856915739277</v>
      </c>
      <c r="M21" s="10">
        <v>0</v>
      </c>
      <c r="N21" s="11">
        <v>7.5516693163751994E-2</v>
      </c>
      <c r="O21" s="11">
        <v>3.812400635930048</v>
      </c>
      <c r="P21" s="10">
        <v>0</v>
      </c>
      <c r="Q21" s="10">
        <v>88.235294117647072</v>
      </c>
      <c r="R21" s="10">
        <v>3.8155802861685211</v>
      </c>
      <c r="S21" s="10">
        <v>6.2003179650238476</v>
      </c>
      <c r="T21" s="10">
        <v>0</v>
      </c>
      <c r="U21" s="10">
        <v>1.2718600953895072</v>
      </c>
      <c r="V21" s="10">
        <v>7.9491255961844198E-2</v>
      </c>
      <c r="W21" s="11">
        <v>3.2591414944356121</v>
      </c>
      <c r="X21" s="10">
        <v>0.39745627980922094</v>
      </c>
      <c r="Y21" s="10">
        <v>0.86879452304686633</v>
      </c>
      <c r="Z21" s="10">
        <v>0</v>
      </c>
      <c r="AA21" s="10">
        <v>0</v>
      </c>
      <c r="AB21" s="10">
        <v>0</v>
      </c>
      <c r="AC21" s="10">
        <v>0</v>
      </c>
      <c r="AD21" s="10">
        <v>0</v>
      </c>
      <c r="AE21" s="10">
        <v>0</v>
      </c>
      <c r="AF21" s="10">
        <v>0</v>
      </c>
      <c r="AG21" s="10">
        <v>0</v>
      </c>
      <c r="AH21" s="10">
        <v>0</v>
      </c>
      <c r="AI21" s="10">
        <v>0</v>
      </c>
      <c r="AJ21" s="10">
        <v>0</v>
      </c>
      <c r="AK21" s="10">
        <v>0</v>
      </c>
      <c r="AL21" s="10">
        <v>0</v>
      </c>
      <c r="AM21" s="10">
        <v>0</v>
      </c>
      <c r="AN21" s="10">
        <v>0</v>
      </c>
      <c r="AO21" s="10">
        <v>0</v>
      </c>
      <c r="AP21" s="10">
        <v>0</v>
      </c>
      <c r="AQ21" s="10">
        <v>0</v>
      </c>
      <c r="AR21" s="10">
        <v>0</v>
      </c>
      <c r="AS21" s="10">
        <v>0</v>
      </c>
      <c r="AT21" s="10">
        <v>0</v>
      </c>
      <c r="AU21" s="10">
        <v>0</v>
      </c>
      <c r="AV21" s="10">
        <v>0</v>
      </c>
      <c r="AW21" s="10">
        <v>0</v>
      </c>
      <c r="AX21" s="10">
        <v>0</v>
      </c>
      <c r="AY21" s="10">
        <v>0</v>
      </c>
      <c r="AZ21" s="10">
        <v>0</v>
      </c>
      <c r="BA21" s="10">
        <v>0</v>
      </c>
      <c r="BB21" s="10">
        <v>0</v>
      </c>
      <c r="BC21" s="10">
        <v>0</v>
      </c>
      <c r="BD21" s="10">
        <v>0</v>
      </c>
      <c r="BE21" s="10">
        <v>0</v>
      </c>
      <c r="BF21" s="10">
        <v>0</v>
      </c>
      <c r="BG21" s="10">
        <v>0</v>
      </c>
      <c r="BH21" s="10">
        <v>0</v>
      </c>
      <c r="BI21" s="10">
        <v>0</v>
      </c>
      <c r="BJ21" s="10">
        <v>0</v>
      </c>
      <c r="BK21" s="10">
        <v>0</v>
      </c>
      <c r="BL21" s="10">
        <v>0</v>
      </c>
      <c r="BM21" s="10">
        <v>0</v>
      </c>
      <c r="BN21" s="10">
        <v>0</v>
      </c>
      <c r="BO21" s="10">
        <v>0</v>
      </c>
      <c r="BP21" s="10">
        <v>0</v>
      </c>
    </row>
    <row r="22" spans="1:68" x14ac:dyDescent="0.25">
      <c r="A22" s="7" t="s">
        <v>133</v>
      </c>
      <c r="B22" s="7" t="s">
        <v>113</v>
      </c>
      <c r="C22" s="8">
        <v>0</v>
      </c>
      <c r="D22" s="8">
        <v>0</v>
      </c>
      <c r="E22" s="2">
        <v>0</v>
      </c>
      <c r="F22" s="8">
        <v>0</v>
      </c>
      <c r="G22" s="9">
        <v>0.81699346405228757</v>
      </c>
      <c r="H22" s="2">
        <v>0</v>
      </c>
      <c r="I22" s="8">
        <v>0</v>
      </c>
      <c r="J22" s="9">
        <v>14.624183006535949</v>
      </c>
      <c r="K22" s="8">
        <v>0</v>
      </c>
      <c r="L22" s="8">
        <v>0</v>
      </c>
      <c r="M22" s="9">
        <v>99.183006535947712</v>
      </c>
      <c r="N22" s="9">
        <v>3.1862745098039214E-2</v>
      </c>
      <c r="O22" s="9">
        <v>2.0694444444444442</v>
      </c>
      <c r="P22" s="8">
        <v>0</v>
      </c>
      <c r="Q22" s="8">
        <v>85.294117647058826</v>
      </c>
      <c r="R22" s="8">
        <v>4.3300653594771239</v>
      </c>
      <c r="S22" s="8">
        <v>6.9444444444444446</v>
      </c>
      <c r="T22" s="8">
        <v>0</v>
      </c>
      <c r="U22" s="8">
        <v>0</v>
      </c>
      <c r="V22" s="8">
        <v>0.49019607843137253</v>
      </c>
      <c r="W22" s="8">
        <v>0</v>
      </c>
      <c r="X22" s="8">
        <v>2.9411764705882351</v>
      </c>
      <c r="Y22" s="8">
        <v>0.84632660973614515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  <c r="AH22" s="8">
        <v>0</v>
      </c>
      <c r="AI22" s="8">
        <v>0</v>
      </c>
      <c r="AJ22" s="8">
        <v>0</v>
      </c>
      <c r="AK22" s="8">
        <v>0</v>
      </c>
      <c r="AL22" s="8">
        <v>0</v>
      </c>
      <c r="AM22" s="8">
        <v>0</v>
      </c>
      <c r="AN22" s="8">
        <v>0</v>
      </c>
      <c r="AO22" s="8">
        <v>0</v>
      </c>
      <c r="AP22" s="8">
        <v>0</v>
      </c>
      <c r="AQ22" s="8">
        <v>0</v>
      </c>
      <c r="AR22" s="8">
        <v>0</v>
      </c>
      <c r="AS22" s="8">
        <v>0</v>
      </c>
      <c r="AT22" s="8">
        <v>0</v>
      </c>
      <c r="AU22" s="8">
        <v>0</v>
      </c>
      <c r="AV22" s="8">
        <v>0</v>
      </c>
      <c r="AW22" s="8">
        <v>0</v>
      </c>
      <c r="AX22" s="8">
        <v>0</v>
      </c>
      <c r="AY22" s="8">
        <v>0</v>
      </c>
      <c r="AZ22" s="8">
        <v>0</v>
      </c>
      <c r="BA22" s="8">
        <v>0</v>
      </c>
      <c r="BB22" s="8">
        <v>0</v>
      </c>
      <c r="BC22" s="8">
        <v>0</v>
      </c>
      <c r="BD22" s="8">
        <v>0</v>
      </c>
      <c r="BE22" s="8">
        <v>0</v>
      </c>
      <c r="BF22" s="8">
        <v>0</v>
      </c>
      <c r="BG22" s="8">
        <v>0</v>
      </c>
      <c r="BH22" s="8">
        <v>0</v>
      </c>
      <c r="BI22" s="8">
        <v>0</v>
      </c>
      <c r="BJ22" s="8">
        <v>0</v>
      </c>
      <c r="BK22" s="8">
        <v>0</v>
      </c>
      <c r="BL22" s="8">
        <v>0</v>
      </c>
      <c r="BM22" s="8">
        <v>0</v>
      </c>
      <c r="BN22" s="8">
        <v>0</v>
      </c>
      <c r="BO22" s="8">
        <v>0</v>
      </c>
      <c r="BP22" s="8">
        <v>0</v>
      </c>
    </row>
    <row r="23" spans="1:68" x14ac:dyDescent="0.25">
      <c r="A23" s="7" t="s">
        <v>134</v>
      </c>
      <c r="B23" s="7" t="s">
        <v>113</v>
      </c>
      <c r="C23" s="10">
        <v>0</v>
      </c>
      <c r="D23" s="11">
        <v>75.518720296742771</v>
      </c>
      <c r="E23" s="1">
        <v>0</v>
      </c>
      <c r="F23" s="10">
        <v>0</v>
      </c>
      <c r="G23" s="10">
        <v>0</v>
      </c>
      <c r="H23" s="1">
        <v>0</v>
      </c>
      <c r="I23" s="11">
        <v>0.34774545033035814</v>
      </c>
      <c r="J23" s="11">
        <v>54.514895096789154</v>
      </c>
      <c r="K23" s="11">
        <v>18.917352497971482</v>
      </c>
      <c r="L23" s="11">
        <v>0.28978787527529848</v>
      </c>
      <c r="M23" s="10">
        <v>0</v>
      </c>
      <c r="N23" s="11">
        <v>0.21919554885823575</v>
      </c>
      <c r="O23" s="11">
        <v>1.6574707314245971</v>
      </c>
      <c r="P23" s="10">
        <v>0</v>
      </c>
      <c r="Q23" s="10">
        <v>78.358641474440702</v>
      </c>
      <c r="R23" s="10">
        <v>8.6472701982149047</v>
      </c>
      <c r="S23" s="10">
        <v>8.1836095977744279</v>
      </c>
      <c r="T23" s="10">
        <v>0</v>
      </c>
      <c r="U23" s="10">
        <v>3.6629187434797728</v>
      </c>
      <c r="V23" s="10">
        <v>0.13909818013214328</v>
      </c>
      <c r="W23" s="11">
        <v>0.54480120551756106</v>
      </c>
      <c r="X23" s="10">
        <v>1.0084618059580386</v>
      </c>
      <c r="Y23" s="10">
        <v>1.1724018299017922</v>
      </c>
      <c r="Z23" s="10">
        <v>0</v>
      </c>
      <c r="AA23" s="10">
        <v>0</v>
      </c>
      <c r="AB23" s="10">
        <v>0</v>
      </c>
      <c r="AC23" s="10">
        <v>0</v>
      </c>
      <c r="AD23" s="10">
        <v>0</v>
      </c>
      <c r="AE23" s="10">
        <v>0</v>
      </c>
      <c r="AF23" s="10">
        <v>0</v>
      </c>
      <c r="AG23" s="10">
        <v>0</v>
      </c>
      <c r="AH23" s="10">
        <v>0</v>
      </c>
      <c r="AI23" s="10">
        <v>0</v>
      </c>
      <c r="AJ23" s="10">
        <v>0</v>
      </c>
      <c r="AK23" s="10">
        <v>0</v>
      </c>
      <c r="AL23" s="10">
        <v>0</v>
      </c>
      <c r="AM23" s="10">
        <v>0</v>
      </c>
      <c r="AN23" s="10">
        <v>0</v>
      </c>
      <c r="AO23" s="10">
        <v>0</v>
      </c>
      <c r="AP23" s="10">
        <v>0</v>
      </c>
      <c r="AQ23" s="10">
        <v>0</v>
      </c>
      <c r="AR23" s="10">
        <v>0</v>
      </c>
      <c r="AS23" s="10">
        <v>0</v>
      </c>
      <c r="AT23" s="10">
        <v>0</v>
      </c>
      <c r="AU23" s="10">
        <v>0</v>
      </c>
      <c r="AV23" s="10">
        <v>0</v>
      </c>
      <c r="AW23" s="10">
        <v>0</v>
      </c>
      <c r="AX23" s="10">
        <v>0</v>
      </c>
      <c r="AY23" s="10">
        <v>0</v>
      </c>
      <c r="AZ23" s="10">
        <v>0</v>
      </c>
      <c r="BA23" s="10">
        <v>0</v>
      </c>
      <c r="BB23" s="10">
        <v>0</v>
      </c>
      <c r="BC23" s="10">
        <v>0</v>
      </c>
      <c r="BD23" s="10">
        <v>0</v>
      </c>
      <c r="BE23" s="10">
        <v>0</v>
      </c>
      <c r="BF23" s="10">
        <v>0</v>
      </c>
      <c r="BG23" s="10">
        <v>0</v>
      </c>
      <c r="BH23" s="10">
        <v>0</v>
      </c>
      <c r="BI23" s="10">
        <v>0</v>
      </c>
      <c r="BJ23" s="10">
        <v>0</v>
      </c>
      <c r="BK23" s="10">
        <v>0</v>
      </c>
      <c r="BL23" s="10">
        <v>0</v>
      </c>
      <c r="BM23" s="10">
        <v>0</v>
      </c>
      <c r="BN23" s="10">
        <v>0</v>
      </c>
      <c r="BO23" s="10">
        <v>0</v>
      </c>
      <c r="BP23" s="10">
        <v>0</v>
      </c>
    </row>
    <row r="24" spans="1:68" x14ac:dyDescent="0.25">
      <c r="A24" s="7" t="s">
        <v>135</v>
      </c>
      <c r="B24" s="7" t="s">
        <v>113</v>
      </c>
      <c r="C24" s="8">
        <v>0</v>
      </c>
      <c r="D24" s="8">
        <v>0</v>
      </c>
      <c r="E24" s="2">
        <v>0</v>
      </c>
      <c r="F24" s="8">
        <v>0</v>
      </c>
      <c r="G24" s="8">
        <v>0</v>
      </c>
      <c r="H24" s="2">
        <v>0</v>
      </c>
      <c r="I24" s="9">
        <v>1.1914217633042097</v>
      </c>
      <c r="J24" s="9">
        <v>55.440826052422551</v>
      </c>
      <c r="K24" s="9">
        <v>11.755361397934868</v>
      </c>
      <c r="L24" s="9">
        <v>1.5091342335186657</v>
      </c>
      <c r="M24" s="8">
        <v>0</v>
      </c>
      <c r="N24" s="9">
        <v>0.32049245432883244</v>
      </c>
      <c r="O24" s="9">
        <v>2.6660047656870534</v>
      </c>
      <c r="P24" s="8">
        <v>0</v>
      </c>
      <c r="Q24" s="8">
        <v>81.016679904686256</v>
      </c>
      <c r="R24" s="8">
        <v>7.8633836378077842</v>
      </c>
      <c r="S24" s="8">
        <v>7.2676727561556795</v>
      </c>
      <c r="T24" s="8">
        <v>0</v>
      </c>
      <c r="U24" s="8">
        <v>3.2168387609213664</v>
      </c>
      <c r="V24" s="8">
        <v>0</v>
      </c>
      <c r="W24" s="9">
        <v>0.59571088165210484</v>
      </c>
      <c r="X24" s="8">
        <v>0.63542494042891184</v>
      </c>
      <c r="Y24" s="8">
        <v>1.0593306522997121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0</v>
      </c>
      <c r="AG24" s="8">
        <v>0</v>
      </c>
      <c r="AH24" s="8">
        <v>0</v>
      </c>
      <c r="AI24" s="8">
        <v>0</v>
      </c>
      <c r="AJ24" s="8">
        <v>0</v>
      </c>
      <c r="AK24" s="8">
        <v>0</v>
      </c>
      <c r="AL24" s="8">
        <v>0</v>
      </c>
      <c r="AM24" s="8">
        <v>0</v>
      </c>
      <c r="AN24" s="8">
        <v>0</v>
      </c>
      <c r="AO24" s="8">
        <v>0</v>
      </c>
      <c r="AP24" s="8">
        <v>0</v>
      </c>
      <c r="AQ24" s="8">
        <v>0</v>
      </c>
      <c r="AR24" s="8">
        <v>0</v>
      </c>
      <c r="AS24" s="8">
        <v>0</v>
      </c>
      <c r="AT24" s="8">
        <v>0</v>
      </c>
      <c r="AU24" s="8">
        <v>0</v>
      </c>
      <c r="AV24" s="8">
        <v>0</v>
      </c>
      <c r="AW24" s="8">
        <v>0</v>
      </c>
      <c r="AX24" s="8">
        <v>0</v>
      </c>
      <c r="AY24" s="8">
        <v>0</v>
      </c>
      <c r="AZ24" s="8">
        <v>0</v>
      </c>
      <c r="BA24" s="8">
        <v>0</v>
      </c>
      <c r="BB24" s="8">
        <v>0</v>
      </c>
      <c r="BC24" s="8">
        <v>0</v>
      </c>
      <c r="BD24" s="8">
        <v>0</v>
      </c>
      <c r="BE24" s="8">
        <v>0</v>
      </c>
      <c r="BF24" s="8">
        <v>0</v>
      </c>
      <c r="BG24" s="8">
        <v>0</v>
      </c>
      <c r="BH24" s="8">
        <v>0</v>
      </c>
      <c r="BI24" s="8">
        <v>0</v>
      </c>
      <c r="BJ24" s="8">
        <v>0</v>
      </c>
      <c r="BK24" s="8">
        <v>0</v>
      </c>
      <c r="BL24" s="8">
        <v>0</v>
      </c>
      <c r="BM24" s="8">
        <v>0</v>
      </c>
      <c r="BN24" s="8">
        <v>0</v>
      </c>
      <c r="BO24" s="8">
        <v>0</v>
      </c>
      <c r="BP24" s="8">
        <v>0</v>
      </c>
    </row>
    <row r="25" spans="1:68" x14ac:dyDescent="0.25">
      <c r="A25" s="7" t="s">
        <v>136</v>
      </c>
      <c r="B25" s="7" t="s">
        <v>113</v>
      </c>
      <c r="C25" s="10">
        <v>0</v>
      </c>
      <c r="D25" s="10">
        <v>0</v>
      </c>
      <c r="E25" s="1">
        <v>0</v>
      </c>
      <c r="F25" s="10">
        <v>0</v>
      </c>
      <c r="G25" s="10">
        <v>0</v>
      </c>
      <c r="H25" s="5">
        <v>3</v>
      </c>
      <c r="I25" s="11">
        <v>0.16299918500407498</v>
      </c>
      <c r="J25" s="11">
        <v>86.471067644661773</v>
      </c>
      <c r="K25" s="10">
        <v>0</v>
      </c>
      <c r="L25" s="10">
        <v>0</v>
      </c>
      <c r="M25" s="10">
        <v>0</v>
      </c>
      <c r="N25" s="11">
        <v>3.8630806845965766E-2</v>
      </c>
      <c r="O25" s="11">
        <v>1.9525672371638141</v>
      </c>
      <c r="P25" s="10">
        <v>0</v>
      </c>
      <c r="Q25" s="10">
        <v>90.611246943765295</v>
      </c>
      <c r="R25" s="10">
        <v>2.8524857375713122</v>
      </c>
      <c r="S25" s="10">
        <v>5.34637326813366</v>
      </c>
      <c r="T25" s="10">
        <v>0</v>
      </c>
      <c r="U25" s="10">
        <v>0.55419722901385493</v>
      </c>
      <c r="V25" s="10">
        <v>8.1499592502037491E-2</v>
      </c>
      <c r="W25" s="11">
        <v>0.13039934800325997</v>
      </c>
      <c r="X25" s="10">
        <v>0.55419722901385493</v>
      </c>
      <c r="Y25" s="10">
        <v>0.60509987432191736</v>
      </c>
      <c r="Z25" s="10">
        <v>0</v>
      </c>
      <c r="AA25" s="10">
        <v>0</v>
      </c>
      <c r="AB25" s="10">
        <v>0</v>
      </c>
      <c r="AC25" s="10">
        <v>0</v>
      </c>
      <c r="AD25" s="10">
        <v>0</v>
      </c>
      <c r="AE25" s="10">
        <v>0</v>
      </c>
      <c r="AF25" s="10">
        <v>0</v>
      </c>
      <c r="AG25" s="10">
        <v>0</v>
      </c>
      <c r="AH25" s="10">
        <v>0</v>
      </c>
      <c r="AI25" s="10">
        <v>0</v>
      </c>
      <c r="AJ25" s="10">
        <v>0</v>
      </c>
      <c r="AK25" s="10">
        <v>0</v>
      </c>
      <c r="AL25" s="10">
        <v>0</v>
      </c>
      <c r="AM25" s="10">
        <v>0</v>
      </c>
      <c r="AN25" s="10">
        <v>0</v>
      </c>
      <c r="AO25" s="10">
        <v>0</v>
      </c>
      <c r="AP25" s="10">
        <v>0</v>
      </c>
      <c r="AQ25" s="10">
        <v>0</v>
      </c>
      <c r="AR25" s="10">
        <v>0</v>
      </c>
      <c r="AS25" s="10">
        <v>0</v>
      </c>
      <c r="AT25" s="10">
        <v>0</v>
      </c>
      <c r="AU25" s="10">
        <v>0</v>
      </c>
      <c r="AV25" s="10">
        <v>0</v>
      </c>
      <c r="AW25" s="10">
        <v>0</v>
      </c>
      <c r="AX25" s="10">
        <v>0</v>
      </c>
      <c r="AY25" s="10">
        <v>0</v>
      </c>
      <c r="AZ25" s="10">
        <v>0</v>
      </c>
      <c r="BA25" s="10">
        <v>0</v>
      </c>
      <c r="BB25" s="10">
        <v>0</v>
      </c>
      <c r="BC25" s="10">
        <v>0</v>
      </c>
      <c r="BD25" s="10">
        <v>0</v>
      </c>
      <c r="BE25" s="10">
        <v>0</v>
      </c>
      <c r="BF25" s="10">
        <v>0</v>
      </c>
      <c r="BG25" s="10">
        <v>0</v>
      </c>
      <c r="BH25" s="10">
        <v>0</v>
      </c>
      <c r="BI25" s="10">
        <v>0</v>
      </c>
      <c r="BJ25" s="10">
        <v>0</v>
      </c>
      <c r="BK25" s="10">
        <v>0</v>
      </c>
      <c r="BL25" s="10">
        <v>0</v>
      </c>
      <c r="BM25" s="10">
        <v>0</v>
      </c>
      <c r="BN25" s="10">
        <v>0</v>
      </c>
      <c r="BO25" s="10">
        <v>0</v>
      </c>
      <c r="BP25" s="10">
        <v>0</v>
      </c>
    </row>
    <row r="26" spans="1:68" x14ac:dyDescent="0.25">
      <c r="A26" s="7" t="s">
        <v>137</v>
      </c>
      <c r="B26" s="7" t="s">
        <v>113</v>
      </c>
      <c r="C26" s="8">
        <v>0</v>
      </c>
      <c r="D26" s="8">
        <v>0</v>
      </c>
      <c r="E26" s="2">
        <v>0</v>
      </c>
      <c r="F26" s="8">
        <v>0</v>
      </c>
      <c r="G26" s="9">
        <v>1.3422818791946309</v>
      </c>
      <c r="H26" s="3">
        <v>1</v>
      </c>
      <c r="I26" s="8">
        <v>0</v>
      </c>
      <c r="J26" s="9">
        <v>70.805369127516769</v>
      </c>
      <c r="K26" s="8">
        <v>0</v>
      </c>
      <c r="L26" s="8">
        <v>0</v>
      </c>
      <c r="M26" s="8">
        <v>0</v>
      </c>
      <c r="N26" s="9">
        <v>0.17986577181208055</v>
      </c>
      <c r="O26" s="9">
        <v>5.7214765100671148</v>
      </c>
      <c r="P26" s="8">
        <v>0</v>
      </c>
      <c r="Q26" s="8">
        <v>87.114093959731548</v>
      </c>
      <c r="R26" s="8">
        <v>1.006711409395973</v>
      </c>
      <c r="S26" s="8">
        <v>10.805369127516778</v>
      </c>
      <c r="T26" s="8">
        <v>0</v>
      </c>
      <c r="U26" s="8">
        <v>0</v>
      </c>
      <c r="V26" s="8">
        <v>0.13422818791946312</v>
      </c>
      <c r="W26" s="8">
        <v>0</v>
      </c>
      <c r="X26" s="8">
        <v>0.9395973154362417</v>
      </c>
      <c r="Y26" s="8">
        <v>0.66311214267685992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  <c r="AH26" s="8">
        <v>0</v>
      </c>
      <c r="AI26" s="8">
        <v>0</v>
      </c>
      <c r="AJ26" s="8">
        <v>0</v>
      </c>
      <c r="AK26" s="8">
        <v>0</v>
      </c>
      <c r="AL26" s="8">
        <v>0</v>
      </c>
      <c r="AM26" s="8">
        <v>0</v>
      </c>
      <c r="AN26" s="8">
        <v>0</v>
      </c>
      <c r="AO26" s="8">
        <v>0</v>
      </c>
      <c r="AP26" s="8">
        <v>0</v>
      </c>
      <c r="AQ26" s="8">
        <v>0</v>
      </c>
      <c r="AR26" s="8">
        <v>0</v>
      </c>
      <c r="AS26" s="8">
        <v>0</v>
      </c>
      <c r="AT26" s="8">
        <v>0</v>
      </c>
      <c r="AU26" s="8">
        <v>0</v>
      </c>
      <c r="AV26" s="8">
        <v>0</v>
      </c>
      <c r="AW26" s="8">
        <v>0</v>
      </c>
      <c r="AX26" s="8">
        <v>0</v>
      </c>
      <c r="AY26" s="8">
        <v>0</v>
      </c>
      <c r="AZ26" s="8">
        <v>0</v>
      </c>
      <c r="BA26" s="8">
        <v>0</v>
      </c>
      <c r="BB26" s="8">
        <v>0</v>
      </c>
      <c r="BC26" s="8">
        <v>0</v>
      </c>
      <c r="BD26" s="8">
        <v>0</v>
      </c>
      <c r="BE26" s="8">
        <v>0</v>
      </c>
      <c r="BF26" s="8">
        <v>0</v>
      </c>
      <c r="BG26" s="8">
        <v>0</v>
      </c>
      <c r="BH26" s="8">
        <v>0</v>
      </c>
      <c r="BI26" s="8">
        <v>0</v>
      </c>
      <c r="BJ26" s="8">
        <v>0</v>
      </c>
      <c r="BK26" s="8">
        <v>0</v>
      </c>
      <c r="BL26" s="8">
        <v>0</v>
      </c>
      <c r="BM26" s="8">
        <v>0</v>
      </c>
      <c r="BN26" s="8">
        <v>0</v>
      </c>
      <c r="BO26" s="8">
        <v>0</v>
      </c>
      <c r="BP26" s="8">
        <v>0</v>
      </c>
    </row>
    <row r="27" spans="1:68" x14ac:dyDescent="0.25">
      <c r="A27" s="7" t="s">
        <v>138</v>
      </c>
      <c r="B27" s="7" t="s">
        <v>113</v>
      </c>
      <c r="C27" s="10">
        <v>0</v>
      </c>
      <c r="D27" s="10">
        <v>0</v>
      </c>
      <c r="E27" s="1">
        <v>0</v>
      </c>
      <c r="F27" s="10">
        <v>0</v>
      </c>
      <c r="G27" s="10">
        <v>0</v>
      </c>
      <c r="H27" s="5">
        <v>2</v>
      </c>
      <c r="I27" s="11">
        <v>0.26205450733752622</v>
      </c>
      <c r="J27" s="11">
        <v>94.837526205450743</v>
      </c>
      <c r="K27" s="10">
        <v>0</v>
      </c>
      <c r="L27" s="10">
        <v>0</v>
      </c>
      <c r="M27" s="10">
        <v>0</v>
      </c>
      <c r="N27" s="10">
        <v>0</v>
      </c>
      <c r="O27" s="11">
        <v>1.7230083857442349</v>
      </c>
      <c r="P27" s="10">
        <v>0</v>
      </c>
      <c r="Q27" s="10">
        <v>94.549266247379464</v>
      </c>
      <c r="R27" s="10">
        <v>0.96960167714884704</v>
      </c>
      <c r="S27" s="10">
        <v>3.3542976939203357</v>
      </c>
      <c r="T27" s="10">
        <v>0</v>
      </c>
      <c r="U27" s="10">
        <v>0.7337526205450734</v>
      </c>
      <c r="V27" s="10">
        <v>0</v>
      </c>
      <c r="W27" s="11">
        <v>0.13102725366876311</v>
      </c>
      <c r="X27" s="10">
        <v>0.39308176100628933</v>
      </c>
      <c r="Y27" s="10">
        <v>0.401578056325261</v>
      </c>
      <c r="Z27" s="10">
        <v>0</v>
      </c>
      <c r="AA27" s="10">
        <v>0</v>
      </c>
      <c r="AB27" s="10">
        <v>0</v>
      </c>
      <c r="AC27" s="10">
        <v>0</v>
      </c>
      <c r="AD27" s="10">
        <v>0</v>
      </c>
      <c r="AE27" s="10">
        <v>0</v>
      </c>
      <c r="AF27" s="10">
        <v>0</v>
      </c>
      <c r="AG27" s="10">
        <v>0</v>
      </c>
      <c r="AH27" s="10">
        <v>0</v>
      </c>
      <c r="AI27" s="10">
        <v>0</v>
      </c>
      <c r="AJ27" s="10">
        <v>0</v>
      </c>
      <c r="AK27" s="10">
        <v>0</v>
      </c>
      <c r="AL27" s="10">
        <v>0</v>
      </c>
      <c r="AM27" s="10">
        <v>0</v>
      </c>
      <c r="AN27" s="10">
        <v>0</v>
      </c>
      <c r="AO27" s="10">
        <v>0</v>
      </c>
      <c r="AP27" s="10">
        <v>0</v>
      </c>
      <c r="AQ27" s="10">
        <v>0</v>
      </c>
      <c r="AR27" s="10">
        <v>0</v>
      </c>
      <c r="AS27" s="10">
        <v>0</v>
      </c>
      <c r="AT27" s="10">
        <v>0</v>
      </c>
      <c r="AU27" s="10">
        <v>0</v>
      </c>
      <c r="AV27" s="10">
        <v>0</v>
      </c>
      <c r="AW27" s="10">
        <v>0</v>
      </c>
      <c r="AX27" s="10">
        <v>0</v>
      </c>
      <c r="AY27" s="10">
        <v>0</v>
      </c>
      <c r="AZ27" s="10">
        <v>0</v>
      </c>
      <c r="BA27" s="10">
        <v>0</v>
      </c>
      <c r="BB27" s="10">
        <v>0</v>
      </c>
      <c r="BC27" s="10">
        <v>0</v>
      </c>
      <c r="BD27" s="10">
        <v>0</v>
      </c>
      <c r="BE27" s="10">
        <v>0</v>
      </c>
      <c r="BF27" s="10">
        <v>0</v>
      </c>
      <c r="BG27" s="10">
        <v>0</v>
      </c>
      <c r="BH27" s="10">
        <v>0</v>
      </c>
      <c r="BI27" s="10">
        <v>0</v>
      </c>
      <c r="BJ27" s="10">
        <v>0</v>
      </c>
      <c r="BK27" s="10">
        <v>0</v>
      </c>
      <c r="BL27" s="10">
        <v>0</v>
      </c>
      <c r="BM27" s="10">
        <v>0</v>
      </c>
      <c r="BN27" s="10">
        <v>0</v>
      </c>
      <c r="BO27" s="10">
        <v>0</v>
      </c>
      <c r="BP27" s="10">
        <v>0</v>
      </c>
    </row>
    <row r="28" spans="1:68" x14ac:dyDescent="0.25">
      <c r="A28" s="7" t="s">
        <v>139</v>
      </c>
      <c r="B28" s="7" t="s">
        <v>113</v>
      </c>
      <c r="C28" s="8">
        <v>0</v>
      </c>
      <c r="D28" s="8">
        <v>0</v>
      </c>
      <c r="E28" s="2">
        <v>0</v>
      </c>
      <c r="F28" s="8">
        <v>0</v>
      </c>
      <c r="G28" s="8">
        <v>0</v>
      </c>
      <c r="H28" s="3">
        <v>1</v>
      </c>
      <c r="I28" s="8">
        <v>0</v>
      </c>
      <c r="J28" s="9">
        <v>92.738275340393344</v>
      </c>
      <c r="K28" s="8">
        <v>0</v>
      </c>
      <c r="L28" s="8">
        <v>0</v>
      </c>
      <c r="M28" s="8">
        <v>0</v>
      </c>
      <c r="N28" s="9">
        <v>0.3328290468986384</v>
      </c>
      <c r="O28" s="8">
        <v>0</v>
      </c>
      <c r="P28" s="8">
        <v>0</v>
      </c>
      <c r="Q28" s="8">
        <v>94.175491679273833</v>
      </c>
      <c r="R28" s="8">
        <v>1.8910741301059002</v>
      </c>
      <c r="S28" s="8">
        <v>2.4962178517397882</v>
      </c>
      <c r="T28" s="8">
        <v>0</v>
      </c>
      <c r="U28" s="8">
        <v>0</v>
      </c>
      <c r="V28" s="8">
        <v>0</v>
      </c>
      <c r="W28" s="8">
        <v>0</v>
      </c>
      <c r="X28" s="8">
        <v>1.4372163388804839</v>
      </c>
      <c r="Y28" s="8">
        <v>0.41065856665281131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0</v>
      </c>
      <c r="AG28" s="8">
        <v>0</v>
      </c>
      <c r="AH28" s="8">
        <v>0</v>
      </c>
      <c r="AI28" s="8">
        <v>0</v>
      </c>
      <c r="AJ28" s="8">
        <v>0</v>
      </c>
      <c r="AK28" s="8">
        <v>0</v>
      </c>
      <c r="AL28" s="8">
        <v>0</v>
      </c>
      <c r="AM28" s="8">
        <v>0</v>
      </c>
      <c r="AN28" s="8">
        <v>0</v>
      </c>
      <c r="AO28" s="8">
        <v>0</v>
      </c>
      <c r="AP28" s="8">
        <v>0</v>
      </c>
      <c r="AQ28" s="8">
        <v>0</v>
      </c>
      <c r="AR28" s="8">
        <v>0</v>
      </c>
      <c r="AS28" s="8">
        <v>0</v>
      </c>
      <c r="AT28" s="8">
        <v>0</v>
      </c>
      <c r="AU28" s="8">
        <v>0</v>
      </c>
      <c r="AV28" s="8">
        <v>0</v>
      </c>
      <c r="AW28" s="8">
        <v>0</v>
      </c>
      <c r="AX28" s="8">
        <v>0</v>
      </c>
      <c r="AY28" s="8">
        <v>0</v>
      </c>
      <c r="AZ28" s="8">
        <v>0</v>
      </c>
      <c r="BA28" s="8">
        <v>0</v>
      </c>
      <c r="BB28" s="8">
        <v>0</v>
      </c>
      <c r="BC28" s="8">
        <v>0</v>
      </c>
      <c r="BD28" s="8">
        <v>0</v>
      </c>
      <c r="BE28" s="8">
        <v>0</v>
      </c>
      <c r="BF28" s="8">
        <v>0</v>
      </c>
      <c r="BG28" s="8">
        <v>0</v>
      </c>
      <c r="BH28" s="8">
        <v>0</v>
      </c>
      <c r="BI28" s="8">
        <v>0</v>
      </c>
      <c r="BJ28" s="8">
        <v>0</v>
      </c>
      <c r="BK28" s="8">
        <v>0</v>
      </c>
      <c r="BL28" s="8">
        <v>0</v>
      </c>
      <c r="BM28" s="8">
        <v>0</v>
      </c>
      <c r="BN28" s="8">
        <v>0</v>
      </c>
      <c r="BO28" s="8">
        <v>0</v>
      </c>
      <c r="BP28" s="8">
        <v>0</v>
      </c>
    </row>
    <row r="29" spans="1:68" x14ac:dyDescent="0.25">
      <c r="A29" s="7" t="s">
        <v>140</v>
      </c>
      <c r="B29" s="7" t="s">
        <v>113</v>
      </c>
      <c r="C29" s="10">
        <v>0</v>
      </c>
      <c r="D29" s="10">
        <v>0</v>
      </c>
      <c r="E29" s="1">
        <v>0</v>
      </c>
      <c r="F29" s="10">
        <v>0</v>
      </c>
      <c r="G29" s="11">
        <v>0.78382191566076198</v>
      </c>
      <c r="H29" s="5">
        <v>1</v>
      </c>
      <c r="I29" s="11">
        <v>0.31352876626430476</v>
      </c>
      <c r="J29" s="11">
        <v>83.649474839316511</v>
      </c>
      <c r="K29" s="10">
        <v>0</v>
      </c>
      <c r="L29" s="11">
        <v>0.14108794481893713</v>
      </c>
      <c r="M29" s="10">
        <v>0</v>
      </c>
      <c r="N29" s="11">
        <v>0.31258817996551186</v>
      </c>
      <c r="O29" s="11">
        <v>2.6312901708731777</v>
      </c>
      <c r="P29" s="10">
        <v>0</v>
      </c>
      <c r="Q29" s="10">
        <v>85.703088258347705</v>
      </c>
      <c r="R29" s="10">
        <v>10.001567643831324</v>
      </c>
      <c r="S29" s="10">
        <v>3.5585514970998591</v>
      </c>
      <c r="T29" s="10">
        <v>3.1352876626430479E-2</v>
      </c>
      <c r="U29" s="10">
        <v>0.32920520457752001</v>
      </c>
      <c r="V29" s="10">
        <v>0.28217588963787427</v>
      </c>
      <c r="W29" s="11">
        <v>0.25082301301144383</v>
      </c>
      <c r="X29" s="10">
        <v>9.4058629879291436E-2</v>
      </c>
      <c r="Y29" s="10">
        <v>0.78006039600494703</v>
      </c>
      <c r="Z29" s="10">
        <v>0</v>
      </c>
      <c r="AA29" s="10">
        <v>0</v>
      </c>
      <c r="AB29" s="10">
        <v>0</v>
      </c>
      <c r="AC29" s="10">
        <v>0</v>
      </c>
      <c r="AD29" s="10">
        <v>0</v>
      </c>
      <c r="AE29" s="10">
        <v>0</v>
      </c>
      <c r="AF29" s="10">
        <v>0</v>
      </c>
      <c r="AG29" s="10">
        <v>0</v>
      </c>
      <c r="AH29" s="10">
        <v>0</v>
      </c>
      <c r="AI29" s="10">
        <v>0</v>
      </c>
      <c r="AJ29" s="10">
        <v>0</v>
      </c>
      <c r="AK29" s="10">
        <v>0</v>
      </c>
      <c r="AL29" s="10">
        <v>0</v>
      </c>
      <c r="AM29" s="10">
        <v>0</v>
      </c>
      <c r="AN29" s="10">
        <v>0</v>
      </c>
      <c r="AO29" s="10">
        <v>0</v>
      </c>
      <c r="AP29" s="10">
        <v>0</v>
      </c>
      <c r="AQ29" s="10">
        <v>0</v>
      </c>
      <c r="AR29" s="10">
        <v>0</v>
      </c>
      <c r="AS29" s="10">
        <v>0</v>
      </c>
      <c r="AT29" s="10">
        <v>0</v>
      </c>
      <c r="AU29" s="10">
        <v>0</v>
      </c>
      <c r="AV29" s="10">
        <v>0</v>
      </c>
      <c r="AW29" s="10">
        <v>0</v>
      </c>
      <c r="AX29" s="10">
        <v>0</v>
      </c>
      <c r="AY29" s="10">
        <v>0</v>
      </c>
      <c r="AZ29" s="10">
        <v>0</v>
      </c>
      <c r="BA29" s="10">
        <v>0</v>
      </c>
      <c r="BB29" s="10">
        <v>0</v>
      </c>
      <c r="BC29" s="10">
        <v>0</v>
      </c>
      <c r="BD29" s="10">
        <v>0</v>
      </c>
      <c r="BE29" s="10">
        <v>0</v>
      </c>
      <c r="BF29" s="10">
        <v>0</v>
      </c>
      <c r="BG29" s="10">
        <v>0</v>
      </c>
      <c r="BH29" s="10">
        <v>0</v>
      </c>
      <c r="BI29" s="10">
        <v>0</v>
      </c>
      <c r="BJ29" s="10">
        <v>0</v>
      </c>
      <c r="BK29" s="10">
        <v>0</v>
      </c>
      <c r="BL29" s="10">
        <v>0</v>
      </c>
      <c r="BM29" s="10">
        <v>0</v>
      </c>
      <c r="BN29" s="10">
        <v>0</v>
      </c>
      <c r="BO29" s="10">
        <v>0</v>
      </c>
      <c r="BP29" s="10">
        <v>0</v>
      </c>
    </row>
    <row r="30" spans="1:68" x14ac:dyDescent="0.25">
      <c r="A30" s="7" t="s">
        <v>141</v>
      </c>
      <c r="B30" s="7" t="s">
        <v>113</v>
      </c>
      <c r="C30" s="8">
        <v>0</v>
      </c>
      <c r="D30" s="8">
        <v>0</v>
      </c>
      <c r="E30" s="2">
        <v>0</v>
      </c>
      <c r="F30" s="8">
        <v>0</v>
      </c>
      <c r="G30" s="8">
        <v>0</v>
      </c>
      <c r="H30" s="3">
        <v>1</v>
      </c>
      <c r="I30" s="9">
        <v>0.30441400304414001</v>
      </c>
      <c r="J30" s="9">
        <v>76.514459665144599</v>
      </c>
      <c r="K30" s="9">
        <v>21.796042617960424</v>
      </c>
      <c r="L30" s="8">
        <v>0</v>
      </c>
      <c r="M30" s="9">
        <v>58.234398782343987</v>
      </c>
      <c r="N30" s="9">
        <v>6.1035007610350078E-2</v>
      </c>
      <c r="O30" s="9">
        <v>0.35296803652968034</v>
      </c>
      <c r="P30" s="8">
        <v>0</v>
      </c>
      <c r="Q30" s="8">
        <v>98.462709284627095</v>
      </c>
      <c r="R30" s="8">
        <v>0.68493150684931503</v>
      </c>
      <c r="S30" s="8">
        <v>0.79147640791476392</v>
      </c>
      <c r="T30" s="8">
        <v>0</v>
      </c>
      <c r="U30" s="8">
        <v>6.0882800608828003E-2</v>
      </c>
      <c r="V30" s="8">
        <v>0</v>
      </c>
      <c r="W30" s="8">
        <v>0</v>
      </c>
      <c r="X30" s="8">
        <v>0</v>
      </c>
      <c r="Y30" s="8">
        <v>0.13301059266022142</v>
      </c>
      <c r="Z30" s="8">
        <v>0</v>
      </c>
      <c r="AA30" s="8">
        <v>0</v>
      </c>
      <c r="AB30" s="8">
        <v>0</v>
      </c>
      <c r="AC30" s="8">
        <v>0</v>
      </c>
      <c r="AD30" s="8">
        <v>0</v>
      </c>
      <c r="AE30" s="8">
        <v>0</v>
      </c>
      <c r="AF30" s="8">
        <v>0</v>
      </c>
      <c r="AG30" s="8">
        <v>0</v>
      </c>
      <c r="AH30" s="8">
        <v>0</v>
      </c>
      <c r="AI30" s="8">
        <v>0</v>
      </c>
      <c r="AJ30" s="8">
        <v>0</v>
      </c>
      <c r="AK30" s="8">
        <v>0</v>
      </c>
      <c r="AL30" s="8">
        <v>0</v>
      </c>
      <c r="AM30" s="8">
        <v>0</v>
      </c>
      <c r="AN30" s="8">
        <v>0</v>
      </c>
      <c r="AO30" s="8">
        <v>0</v>
      </c>
      <c r="AP30" s="8">
        <v>0</v>
      </c>
      <c r="AQ30" s="8">
        <v>0</v>
      </c>
      <c r="AR30" s="8">
        <v>0</v>
      </c>
      <c r="AS30" s="8">
        <v>0</v>
      </c>
      <c r="AT30" s="8">
        <v>0</v>
      </c>
      <c r="AU30" s="8">
        <v>0</v>
      </c>
      <c r="AV30" s="8">
        <v>0</v>
      </c>
      <c r="AW30" s="8">
        <v>0</v>
      </c>
      <c r="AX30" s="8">
        <v>0</v>
      </c>
      <c r="AY30" s="8">
        <v>0</v>
      </c>
      <c r="AZ30" s="8">
        <v>0</v>
      </c>
      <c r="BA30" s="8">
        <v>0</v>
      </c>
      <c r="BB30" s="8">
        <v>0</v>
      </c>
      <c r="BC30" s="8">
        <v>0</v>
      </c>
      <c r="BD30" s="8">
        <v>0</v>
      </c>
      <c r="BE30" s="8">
        <v>0</v>
      </c>
      <c r="BF30" s="8">
        <v>0</v>
      </c>
      <c r="BG30" s="8">
        <v>0</v>
      </c>
      <c r="BH30" s="8">
        <v>0</v>
      </c>
      <c r="BI30" s="8">
        <v>0</v>
      </c>
      <c r="BJ30" s="8">
        <v>0</v>
      </c>
      <c r="BK30" s="8">
        <v>0</v>
      </c>
      <c r="BL30" s="8">
        <v>0</v>
      </c>
      <c r="BM30" s="8">
        <v>0</v>
      </c>
      <c r="BN30" s="8">
        <v>0</v>
      </c>
      <c r="BO30" s="8">
        <v>0</v>
      </c>
      <c r="BP30" s="8">
        <v>0</v>
      </c>
    </row>
    <row r="31" spans="1:68" x14ac:dyDescent="0.25">
      <c r="A31" s="7" t="s">
        <v>142</v>
      </c>
      <c r="B31" s="7" t="s">
        <v>113</v>
      </c>
      <c r="C31" s="10">
        <v>0</v>
      </c>
      <c r="D31" s="10">
        <v>0</v>
      </c>
      <c r="E31" s="1">
        <v>0</v>
      </c>
      <c r="F31" s="10">
        <v>0</v>
      </c>
      <c r="G31" s="10">
        <v>0</v>
      </c>
      <c r="H31" s="5">
        <v>1</v>
      </c>
      <c r="I31" s="11">
        <v>1.6987542468856172</v>
      </c>
      <c r="J31" s="11">
        <v>67.270668176670441</v>
      </c>
      <c r="K31" s="11">
        <v>5.3227633069082669</v>
      </c>
      <c r="L31" s="11">
        <v>2.2083805209513021</v>
      </c>
      <c r="M31" s="10">
        <v>0</v>
      </c>
      <c r="N31" s="11">
        <v>0.10362400906002264</v>
      </c>
      <c r="O31" s="11">
        <v>1.317100792751982</v>
      </c>
      <c r="P31" s="10">
        <v>0</v>
      </c>
      <c r="Q31" s="10">
        <v>84.258210645526617</v>
      </c>
      <c r="R31" s="10">
        <v>1.4722536806342015</v>
      </c>
      <c r="S31" s="10">
        <v>11.041902604756512</v>
      </c>
      <c r="T31" s="10">
        <v>0</v>
      </c>
      <c r="U31" s="10">
        <v>2.2083805209513021</v>
      </c>
      <c r="V31" s="10">
        <v>0</v>
      </c>
      <c r="W31" s="10">
        <v>0</v>
      </c>
      <c r="X31" s="10">
        <v>1.0192525481313701</v>
      </c>
      <c r="Y31" s="10">
        <v>0.83774273560815971</v>
      </c>
      <c r="Z31" s="10">
        <v>0</v>
      </c>
      <c r="AA31" s="10">
        <v>0</v>
      </c>
      <c r="AB31" s="10">
        <v>0</v>
      </c>
      <c r="AC31" s="10">
        <v>0</v>
      </c>
      <c r="AD31" s="10">
        <v>0</v>
      </c>
      <c r="AE31" s="10">
        <v>0</v>
      </c>
      <c r="AF31" s="10">
        <v>0</v>
      </c>
      <c r="AG31" s="10">
        <v>0</v>
      </c>
      <c r="AH31" s="10">
        <v>0</v>
      </c>
      <c r="AI31" s="10">
        <v>0</v>
      </c>
      <c r="AJ31" s="10">
        <v>0</v>
      </c>
      <c r="AK31" s="10">
        <v>0</v>
      </c>
      <c r="AL31" s="10">
        <v>0</v>
      </c>
      <c r="AM31" s="10">
        <v>0</v>
      </c>
      <c r="AN31" s="10">
        <v>0</v>
      </c>
      <c r="AO31" s="10">
        <v>0</v>
      </c>
      <c r="AP31" s="10">
        <v>0</v>
      </c>
      <c r="AQ31" s="10">
        <v>0</v>
      </c>
      <c r="AR31" s="10">
        <v>0</v>
      </c>
      <c r="AS31" s="10">
        <v>0</v>
      </c>
      <c r="AT31" s="10">
        <v>0</v>
      </c>
      <c r="AU31" s="10">
        <v>0</v>
      </c>
      <c r="AV31" s="10">
        <v>0</v>
      </c>
      <c r="AW31" s="10">
        <v>0</v>
      </c>
      <c r="AX31" s="10">
        <v>0</v>
      </c>
      <c r="AY31" s="10">
        <v>0</v>
      </c>
      <c r="AZ31" s="10">
        <v>0</v>
      </c>
      <c r="BA31" s="10">
        <v>0</v>
      </c>
      <c r="BB31" s="10">
        <v>0</v>
      </c>
      <c r="BC31" s="10">
        <v>0</v>
      </c>
      <c r="BD31" s="10">
        <v>0</v>
      </c>
      <c r="BE31" s="10">
        <v>0</v>
      </c>
      <c r="BF31" s="10">
        <v>0</v>
      </c>
      <c r="BG31" s="10">
        <v>0</v>
      </c>
      <c r="BH31" s="10">
        <v>0</v>
      </c>
      <c r="BI31" s="10">
        <v>0</v>
      </c>
      <c r="BJ31" s="10">
        <v>0</v>
      </c>
      <c r="BK31" s="10">
        <v>0</v>
      </c>
      <c r="BL31" s="10">
        <v>0</v>
      </c>
      <c r="BM31" s="10">
        <v>0</v>
      </c>
      <c r="BN31" s="10">
        <v>0</v>
      </c>
      <c r="BO31" s="10">
        <v>0</v>
      </c>
      <c r="BP31" s="10">
        <v>0</v>
      </c>
    </row>
    <row r="32" spans="1:68" x14ac:dyDescent="0.25">
      <c r="A32" s="7" t="s">
        <v>143</v>
      </c>
      <c r="B32" s="7" t="s">
        <v>113</v>
      </c>
      <c r="C32" s="8">
        <v>0</v>
      </c>
      <c r="D32" s="8">
        <v>0</v>
      </c>
      <c r="E32" s="2">
        <v>0</v>
      </c>
      <c r="F32" s="8">
        <v>0</v>
      </c>
      <c r="G32" s="9">
        <v>0.87489063867016625</v>
      </c>
      <c r="H32" s="2">
        <v>0</v>
      </c>
      <c r="I32" s="8">
        <v>0</v>
      </c>
      <c r="J32" s="9">
        <v>85.651793525809268</v>
      </c>
      <c r="K32" s="8">
        <v>0</v>
      </c>
      <c r="L32" s="8">
        <v>0</v>
      </c>
      <c r="M32" s="8">
        <v>0</v>
      </c>
      <c r="N32" s="8">
        <v>0</v>
      </c>
      <c r="O32" s="9">
        <v>0.8915135608048993</v>
      </c>
      <c r="P32" s="8">
        <v>0</v>
      </c>
      <c r="Q32" s="8">
        <v>90.113735783027124</v>
      </c>
      <c r="R32" s="8">
        <v>4.636920384951881</v>
      </c>
      <c r="S32" s="8">
        <v>5.2493438320209975</v>
      </c>
      <c r="T32" s="8">
        <v>0</v>
      </c>
      <c r="U32" s="8">
        <v>0</v>
      </c>
      <c r="V32" s="8">
        <v>0</v>
      </c>
      <c r="W32" s="8">
        <v>0</v>
      </c>
      <c r="X32" s="8">
        <v>0</v>
      </c>
      <c r="Y32" s="8">
        <v>0.56396865535265905</v>
      </c>
      <c r="Z32" s="8">
        <v>0</v>
      </c>
      <c r="AA32" s="8">
        <v>0</v>
      </c>
      <c r="AB32" s="8">
        <v>0</v>
      </c>
      <c r="AC32" s="8">
        <v>0</v>
      </c>
      <c r="AD32" s="8">
        <v>0</v>
      </c>
      <c r="AE32" s="8">
        <v>0</v>
      </c>
      <c r="AF32" s="8">
        <v>0</v>
      </c>
      <c r="AG32" s="8">
        <v>0</v>
      </c>
      <c r="AH32" s="8">
        <v>0</v>
      </c>
      <c r="AI32" s="8">
        <v>0</v>
      </c>
      <c r="AJ32" s="8">
        <v>0</v>
      </c>
      <c r="AK32" s="8">
        <v>0</v>
      </c>
      <c r="AL32" s="8">
        <v>0</v>
      </c>
      <c r="AM32" s="8">
        <v>0</v>
      </c>
      <c r="AN32" s="8">
        <v>0</v>
      </c>
      <c r="AO32" s="8">
        <v>0</v>
      </c>
      <c r="AP32" s="8">
        <v>0</v>
      </c>
      <c r="AQ32" s="8">
        <v>0</v>
      </c>
      <c r="AR32" s="8">
        <v>0</v>
      </c>
      <c r="AS32" s="8">
        <v>0</v>
      </c>
      <c r="AT32" s="8">
        <v>0</v>
      </c>
      <c r="AU32" s="8">
        <v>0</v>
      </c>
      <c r="AV32" s="8">
        <v>0</v>
      </c>
      <c r="AW32" s="8">
        <v>0</v>
      </c>
      <c r="AX32" s="8">
        <v>0</v>
      </c>
      <c r="AY32" s="8">
        <v>0</v>
      </c>
      <c r="AZ32" s="8">
        <v>0</v>
      </c>
      <c r="BA32" s="8">
        <v>0</v>
      </c>
      <c r="BB32" s="8">
        <v>0</v>
      </c>
      <c r="BC32" s="8">
        <v>0</v>
      </c>
      <c r="BD32" s="8">
        <v>0</v>
      </c>
      <c r="BE32" s="8">
        <v>0</v>
      </c>
      <c r="BF32" s="8">
        <v>0</v>
      </c>
      <c r="BG32" s="8">
        <v>0</v>
      </c>
      <c r="BH32" s="8">
        <v>0</v>
      </c>
      <c r="BI32" s="8">
        <v>0</v>
      </c>
      <c r="BJ32" s="8">
        <v>0</v>
      </c>
      <c r="BK32" s="8">
        <v>0</v>
      </c>
      <c r="BL32" s="8">
        <v>0</v>
      </c>
      <c r="BM32" s="8">
        <v>0</v>
      </c>
      <c r="BN32" s="8">
        <v>0</v>
      </c>
      <c r="BO32" s="8">
        <v>0</v>
      </c>
      <c r="BP32" s="8">
        <v>0</v>
      </c>
    </row>
    <row r="33" spans="1:68" x14ac:dyDescent="0.25">
      <c r="A33" s="7" t="s">
        <v>144</v>
      </c>
      <c r="B33" s="7" t="s">
        <v>113</v>
      </c>
      <c r="C33" s="10">
        <v>0</v>
      </c>
      <c r="D33" s="11">
        <v>82.681718061674019</v>
      </c>
      <c r="E33" s="1">
        <v>0</v>
      </c>
      <c r="F33" s="10">
        <v>0</v>
      </c>
      <c r="G33" s="10">
        <v>0</v>
      </c>
      <c r="H33" s="1">
        <v>0</v>
      </c>
      <c r="I33" s="10">
        <v>0</v>
      </c>
      <c r="J33" s="11">
        <v>65.61123348017621</v>
      </c>
      <c r="K33" s="11">
        <v>30.121145374449341</v>
      </c>
      <c r="L33" s="10">
        <v>0</v>
      </c>
      <c r="M33" s="10">
        <v>0</v>
      </c>
      <c r="N33" s="10">
        <v>0</v>
      </c>
      <c r="O33" s="11">
        <v>0.83590308370044053</v>
      </c>
      <c r="P33" s="10">
        <v>0</v>
      </c>
      <c r="Q33" s="10">
        <v>97.824889867841406</v>
      </c>
      <c r="R33" s="10">
        <v>0.55066079295154191</v>
      </c>
      <c r="S33" s="10">
        <v>0.77092511013215859</v>
      </c>
      <c r="T33" s="10">
        <v>0</v>
      </c>
      <c r="U33" s="10">
        <v>2.7533039647577091E-2</v>
      </c>
      <c r="V33" s="10">
        <v>0</v>
      </c>
      <c r="W33" s="10">
        <v>0</v>
      </c>
      <c r="X33" s="10">
        <v>0.82599118942731276</v>
      </c>
      <c r="Y33" s="10">
        <v>0.18688612803170579</v>
      </c>
      <c r="Z33" s="10">
        <v>0</v>
      </c>
      <c r="AA33" s="10">
        <v>0</v>
      </c>
      <c r="AB33" s="10">
        <v>0</v>
      </c>
      <c r="AC33" s="10">
        <v>0</v>
      </c>
      <c r="AD33" s="10">
        <v>0</v>
      </c>
      <c r="AE33" s="10">
        <v>0</v>
      </c>
      <c r="AF33" s="10">
        <v>0</v>
      </c>
      <c r="AG33" s="10">
        <v>0</v>
      </c>
      <c r="AH33" s="10">
        <v>0</v>
      </c>
      <c r="AI33" s="10">
        <v>0</v>
      </c>
      <c r="AJ33" s="10">
        <v>0</v>
      </c>
      <c r="AK33" s="10">
        <v>0</v>
      </c>
      <c r="AL33" s="10">
        <v>0</v>
      </c>
      <c r="AM33" s="10">
        <v>0</v>
      </c>
      <c r="AN33" s="10">
        <v>0</v>
      </c>
      <c r="AO33" s="10">
        <v>0</v>
      </c>
      <c r="AP33" s="10">
        <v>0</v>
      </c>
      <c r="AQ33" s="10">
        <v>0</v>
      </c>
      <c r="AR33" s="10">
        <v>0</v>
      </c>
      <c r="AS33" s="10">
        <v>0</v>
      </c>
      <c r="AT33" s="10">
        <v>0</v>
      </c>
      <c r="AU33" s="10">
        <v>0</v>
      </c>
      <c r="AV33" s="10">
        <v>0</v>
      </c>
      <c r="AW33" s="10">
        <v>0</v>
      </c>
      <c r="AX33" s="10">
        <v>0</v>
      </c>
      <c r="AY33" s="10">
        <v>0</v>
      </c>
      <c r="AZ33" s="10">
        <v>0</v>
      </c>
      <c r="BA33" s="10">
        <v>0</v>
      </c>
      <c r="BB33" s="10">
        <v>0</v>
      </c>
      <c r="BC33" s="10">
        <v>0</v>
      </c>
      <c r="BD33" s="10">
        <v>0</v>
      </c>
      <c r="BE33" s="10">
        <v>0</v>
      </c>
      <c r="BF33" s="10">
        <v>0</v>
      </c>
      <c r="BG33" s="10">
        <v>0</v>
      </c>
      <c r="BH33" s="10">
        <v>0</v>
      </c>
      <c r="BI33" s="10">
        <v>0</v>
      </c>
      <c r="BJ33" s="10">
        <v>0</v>
      </c>
      <c r="BK33" s="10">
        <v>0</v>
      </c>
      <c r="BL33" s="10">
        <v>0</v>
      </c>
      <c r="BM33" s="10">
        <v>0</v>
      </c>
      <c r="BN33" s="10">
        <v>0</v>
      </c>
      <c r="BO33" s="10">
        <v>0</v>
      </c>
      <c r="BP33" s="10">
        <v>0</v>
      </c>
    </row>
    <row r="34" spans="1:68" x14ac:dyDescent="0.25">
      <c r="A34" s="7" t="s">
        <v>145</v>
      </c>
      <c r="B34" s="7" t="s">
        <v>113</v>
      </c>
      <c r="C34" s="8">
        <v>0</v>
      </c>
      <c r="D34" s="8">
        <v>0</v>
      </c>
      <c r="E34" s="2">
        <v>0</v>
      </c>
      <c r="F34" s="8">
        <v>0</v>
      </c>
      <c r="G34" s="8">
        <v>0</v>
      </c>
      <c r="H34" s="3">
        <v>1</v>
      </c>
      <c r="I34" s="8">
        <v>0</v>
      </c>
      <c r="J34" s="9">
        <v>67.018255578093317</v>
      </c>
      <c r="K34" s="9">
        <v>5.0709939148073024</v>
      </c>
      <c r="L34" s="9">
        <v>1.4198782961460448</v>
      </c>
      <c r="M34" s="9">
        <v>98.945233265720091</v>
      </c>
      <c r="N34" s="9">
        <v>0.62352941176470589</v>
      </c>
      <c r="O34" s="9">
        <v>1</v>
      </c>
      <c r="P34" s="8">
        <v>0</v>
      </c>
      <c r="Q34" s="8">
        <v>74.604462474645032</v>
      </c>
      <c r="R34" s="8">
        <v>3.002028397565923</v>
      </c>
      <c r="S34" s="8">
        <v>21.419878296146049</v>
      </c>
      <c r="T34" s="8">
        <v>0</v>
      </c>
      <c r="U34" s="8">
        <v>0</v>
      </c>
      <c r="V34" s="8">
        <v>0</v>
      </c>
      <c r="W34" s="8">
        <v>0</v>
      </c>
      <c r="X34" s="8">
        <v>0.97363083164300224</v>
      </c>
      <c r="Y34" s="8">
        <v>1.0083891138824472</v>
      </c>
      <c r="Z34" s="8">
        <v>0</v>
      </c>
      <c r="AA34" s="8">
        <v>0</v>
      </c>
      <c r="AB34" s="8">
        <v>0</v>
      </c>
      <c r="AC34" s="8">
        <v>0</v>
      </c>
      <c r="AD34" s="8">
        <v>0</v>
      </c>
      <c r="AE34" s="8">
        <v>0</v>
      </c>
      <c r="AF34" s="8">
        <v>0</v>
      </c>
      <c r="AG34" s="8">
        <v>0</v>
      </c>
      <c r="AH34" s="8">
        <v>0</v>
      </c>
      <c r="AI34" s="8">
        <v>0</v>
      </c>
      <c r="AJ34" s="8">
        <v>0</v>
      </c>
      <c r="AK34" s="8">
        <v>0</v>
      </c>
      <c r="AL34" s="8">
        <v>0</v>
      </c>
      <c r="AM34" s="8">
        <v>0</v>
      </c>
      <c r="AN34" s="8">
        <v>0</v>
      </c>
      <c r="AO34" s="8">
        <v>0</v>
      </c>
      <c r="AP34" s="8">
        <v>0</v>
      </c>
      <c r="AQ34" s="8">
        <v>0</v>
      </c>
      <c r="AR34" s="8">
        <v>0</v>
      </c>
      <c r="AS34" s="8">
        <v>0</v>
      </c>
      <c r="AT34" s="8">
        <v>0</v>
      </c>
      <c r="AU34" s="8">
        <v>0</v>
      </c>
      <c r="AV34" s="8">
        <v>0</v>
      </c>
      <c r="AW34" s="8">
        <v>0</v>
      </c>
      <c r="AX34" s="8">
        <v>0</v>
      </c>
      <c r="AY34" s="8">
        <v>0</v>
      </c>
      <c r="AZ34" s="8">
        <v>0</v>
      </c>
      <c r="BA34" s="8">
        <v>0</v>
      </c>
      <c r="BB34" s="8">
        <v>0</v>
      </c>
      <c r="BC34" s="8">
        <v>0</v>
      </c>
      <c r="BD34" s="8">
        <v>0</v>
      </c>
      <c r="BE34" s="8">
        <v>0</v>
      </c>
      <c r="BF34" s="8">
        <v>0</v>
      </c>
      <c r="BG34" s="8">
        <v>0</v>
      </c>
      <c r="BH34" s="8">
        <v>0</v>
      </c>
      <c r="BI34" s="8">
        <v>0</v>
      </c>
      <c r="BJ34" s="8">
        <v>0</v>
      </c>
      <c r="BK34" s="8">
        <v>0</v>
      </c>
      <c r="BL34" s="8">
        <v>0</v>
      </c>
      <c r="BM34" s="8">
        <v>0</v>
      </c>
      <c r="BN34" s="8">
        <v>0</v>
      </c>
      <c r="BO34" s="8">
        <v>0</v>
      </c>
      <c r="BP34" s="8">
        <v>0</v>
      </c>
    </row>
    <row r="35" spans="1:68" x14ac:dyDescent="0.25">
      <c r="A35" s="7" t="s">
        <v>146</v>
      </c>
      <c r="B35" s="7" t="s">
        <v>113</v>
      </c>
      <c r="C35" s="10">
        <v>0</v>
      </c>
      <c r="D35" s="10">
        <v>0</v>
      </c>
      <c r="E35" s="1">
        <v>0</v>
      </c>
      <c r="F35" s="10">
        <v>0</v>
      </c>
      <c r="G35" s="10">
        <v>0</v>
      </c>
      <c r="H35" s="1">
        <v>0</v>
      </c>
      <c r="I35" s="11">
        <v>4.14651002073255</v>
      </c>
      <c r="J35" s="11">
        <v>48.790601243953006</v>
      </c>
      <c r="K35" s="11">
        <v>6.4961990324809955</v>
      </c>
      <c r="L35" s="11">
        <v>10.850034554250172</v>
      </c>
      <c r="M35" s="10">
        <v>0</v>
      </c>
      <c r="N35" s="11">
        <v>0.5210780926053904</v>
      </c>
      <c r="O35" s="11">
        <v>2.3600552868002764</v>
      </c>
      <c r="P35" s="10">
        <v>0</v>
      </c>
      <c r="Q35" s="10">
        <v>72.909467864547324</v>
      </c>
      <c r="R35" s="10">
        <v>1.38217000691085</v>
      </c>
      <c r="S35" s="10">
        <v>17.899101589495508</v>
      </c>
      <c r="T35" s="10">
        <v>0</v>
      </c>
      <c r="U35" s="10">
        <v>3.455425017277125</v>
      </c>
      <c r="V35" s="10">
        <v>0</v>
      </c>
      <c r="W35" s="10">
        <v>0</v>
      </c>
      <c r="X35" s="10">
        <v>4.3538355217691773</v>
      </c>
      <c r="Y35" s="10">
        <v>1.2265982478102018</v>
      </c>
      <c r="Z35" s="10">
        <v>0</v>
      </c>
      <c r="AA35" s="10">
        <v>0</v>
      </c>
      <c r="AB35" s="10">
        <v>0</v>
      </c>
      <c r="AC35" s="10">
        <v>0</v>
      </c>
      <c r="AD35" s="10">
        <v>0</v>
      </c>
      <c r="AE35" s="10">
        <v>0</v>
      </c>
      <c r="AF35" s="10">
        <v>0</v>
      </c>
      <c r="AG35" s="10">
        <v>0</v>
      </c>
      <c r="AH35" s="10">
        <v>0</v>
      </c>
      <c r="AI35" s="10">
        <v>0</v>
      </c>
      <c r="AJ35" s="10">
        <v>0</v>
      </c>
      <c r="AK35" s="10">
        <v>0</v>
      </c>
      <c r="AL35" s="10">
        <v>0</v>
      </c>
      <c r="AM35" s="10">
        <v>0</v>
      </c>
      <c r="AN35" s="10">
        <v>0</v>
      </c>
      <c r="AO35" s="10">
        <v>0</v>
      </c>
      <c r="AP35" s="10">
        <v>0</v>
      </c>
      <c r="AQ35" s="10">
        <v>0</v>
      </c>
      <c r="AR35" s="10">
        <v>0</v>
      </c>
      <c r="AS35" s="10">
        <v>0</v>
      </c>
      <c r="AT35" s="10">
        <v>0</v>
      </c>
      <c r="AU35" s="10">
        <v>0</v>
      </c>
      <c r="AV35" s="10">
        <v>0</v>
      </c>
      <c r="AW35" s="10">
        <v>0</v>
      </c>
      <c r="AX35" s="10">
        <v>0</v>
      </c>
      <c r="AY35" s="10">
        <v>0</v>
      </c>
      <c r="AZ35" s="10">
        <v>0</v>
      </c>
      <c r="BA35" s="10">
        <v>0</v>
      </c>
      <c r="BB35" s="10">
        <v>0</v>
      </c>
      <c r="BC35" s="10">
        <v>0</v>
      </c>
      <c r="BD35" s="10">
        <v>0</v>
      </c>
      <c r="BE35" s="10">
        <v>0</v>
      </c>
      <c r="BF35" s="10">
        <v>0</v>
      </c>
      <c r="BG35" s="10">
        <v>0</v>
      </c>
      <c r="BH35" s="10">
        <v>0</v>
      </c>
      <c r="BI35" s="10">
        <v>0</v>
      </c>
      <c r="BJ35" s="10">
        <v>0</v>
      </c>
      <c r="BK35" s="10">
        <v>0</v>
      </c>
      <c r="BL35" s="10">
        <v>0</v>
      </c>
      <c r="BM35" s="10">
        <v>0</v>
      </c>
      <c r="BN35" s="10">
        <v>0</v>
      </c>
      <c r="BO35" s="10">
        <v>0</v>
      </c>
      <c r="BP35" s="10">
        <v>0</v>
      </c>
    </row>
    <row r="36" spans="1:68" x14ac:dyDescent="0.25">
      <c r="A36" s="7" t="s">
        <v>147</v>
      </c>
      <c r="B36" s="7" t="s">
        <v>113</v>
      </c>
      <c r="C36" s="8">
        <v>0</v>
      </c>
      <c r="D36" s="9">
        <v>93.074110532977087</v>
      </c>
      <c r="E36" s="2">
        <v>0</v>
      </c>
      <c r="F36" s="8">
        <v>0</v>
      </c>
      <c r="G36" s="8">
        <v>0</v>
      </c>
      <c r="H36" s="3">
        <v>2</v>
      </c>
      <c r="I36" s="8">
        <v>0</v>
      </c>
      <c r="J36" s="9">
        <v>44.20615947124174</v>
      </c>
      <c r="K36" s="9">
        <v>47.215581493460832</v>
      </c>
      <c r="L36" s="9">
        <v>0.8015750246097596</v>
      </c>
      <c r="M36" s="9">
        <v>41.112361130642668</v>
      </c>
      <c r="N36" s="9">
        <v>9.2743636619322181E-2</v>
      </c>
      <c r="O36" s="9">
        <v>0.20988609197018704</v>
      </c>
      <c r="P36" s="8">
        <v>0</v>
      </c>
      <c r="Q36" s="8">
        <v>94.367880748136685</v>
      </c>
      <c r="R36" s="8">
        <v>1.8492476444944455</v>
      </c>
      <c r="S36" s="8">
        <v>1.8703417240894391</v>
      </c>
      <c r="T36" s="8">
        <v>0</v>
      </c>
      <c r="U36" s="8">
        <v>0</v>
      </c>
      <c r="V36" s="8">
        <v>1.4062719729995784E-2</v>
      </c>
      <c r="W36" s="9">
        <v>0.23906623540992827</v>
      </c>
      <c r="X36" s="8">
        <v>1.8984671635494308</v>
      </c>
      <c r="Y36" s="8">
        <v>0.42394153687804004</v>
      </c>
      <c r="Z36" s="8">
        <v>0</v>
      </c>
      <c r="AA36" s="8">
        <v>0</v>
      </c>
      <c r="AB36" s="8">
        <v>0</v>
      </c>
      <c r="AC36" s="8">
        <v>0</v>
      </c>
      <c r="AD36" s="8">
        <v>0</v>
      </c>
      <c r="AE36" s="8">
        <v>0</v>
      </c>
      <c r="AF36" s="8">
        <v>0</v>
      </c>
      <c r="AG36" s="8">
        <v>7.0313598649978909E-2</v>
      </c>
      <c r="AH36" s="8">
        <v>0</v>
      </c>
      <c r="AI36" s="8">
        <v>0</v>
      </c>
      <c r="AJ36" s="8">
        <v>0</v>
      </c>
      <c r="AK36" s="8">
        <v>0</v>
      </c>
      <c r="AL36" s="8">
        <v>0</v>
      </c>
      <c r="AM36" s="8">
        <v>0</v>
      </c>
      <c r="AN36" s="8">
        <v>0</v>
      </c>
      <c r="AO36" s="8">
        <v>0</v>
      </c>
      <c r="AP36" s="8">
        <v>0</v>
      </c>
      <c r="AQ36" s="8">
        <v>0</v>
      </c>
      <c r="AR36" s="8">
        <v>0</v>
      </c>
      <c r="AS36" s="8">
        <v>0</v>
      </c>
      <c r="AT36" s="8">
        <v>0</v>
      </c>
      <c r="AU36" s="8">
        <v>0</v>
      </c>
      <c r="AV36" s="8">
        <v>0</v>
      </c>
      <c r="AW36" s="8">
        <v>0</v>
      </c>
      <c r="AX36" s="8">
        <v>0</v>
      </c>
      <c r="AY36" s="8">
        <v>0</v>
      </c>
      <c r="AZ36" s="8">
        <v>0</v>
      </c>
      <c r="BA36" s="8">
        <v>0</v>
      </c>
      <c r="BB36" s="8">
        <v>0</v>
      </c>
      <c r="BC36" s="8">
        <v>0</v>
      </c>
      <c r="BD36" s="8">
        <v>0</v>
      </c>
      <c r="BE36" s="8">
        <v>0</v>
      </c>
      <c r="BF36" s="8">
        <v>0</v>
      </c>
      <c r="BG36" s="8">
        <v>0</v>
      </c>
      <c r="BH36" s="8">
        <v>0</v>
      </c>
      <c r="BI36" s="8">
        <v>0</v>
      </c>
      <c r="BJ36" s="8">
        <v>0</v>
      </c>
      <c r="BK36" s="8">
        <v>0</v>
      </c>
      <c r="BL36" s="8">
        <v>0</v>
      </c>
      <c r="BM36" s="8">
        <v>0</v>
      </c>
      <c r="BN36" s="8">
        <v>0</v>
      </c>
      <c r="BO36" s="8">
        <v>0</v>
      </c>
      <c r="BP36" s="8">
        <v>0</v>
      </c>
    </row>
    <row r="37" spans="1:68" x14ac:dyDescent="0.25">
      <c r="A37" s="7" t="s">
        <v>148</v>
      </c>
      <c r="B37" s="7" t="s">
        <v>113</v>
      </c>
      <c r="C37" s="10">
        <v>0</v>
      </c>
      <c r="D37" s="11">
        <v>98.262607626076274</v>
      </c>
      <c r="E37" s="1">
        <v>0</v>
      </c>
      <c r="F37" s="10">
        <v>0</v>
      </c>
      <c r="G37" s="10">
        <v>0</v>
      </c>
      <c r="H37" s="1">
        <v>0</v>
      </c>
      <c r="I37" s="10">
        <v>0</v>
      </c>
      <c r="J37" s="11">
        <v>63.330258302583033</v>
      </c>
      <c r="K37" s="11">
        <v>26.599015990159902</v>
      </c>
      <c r="L37" s="10">
        <v>0</v>
      </c>
      <c r="M37" s="11">
        <v>99.707872078720797</v>
      </c>
      <c r="N37" s="10">
        <v>0</v>
      </c>
      <c r="O37" s="11">
        <v>0.17604551045510455</v>
      </c>
      <c r="P37" s="10">
        <v>0</v>
      </c>
      <c r="Q37" s="10">
        <v>96.386838868388693</v>
      </c>
      <c r="R37" s="10">
        <v>1.752767527675277</v>
      </c>
      <c r="S37" s="10">
        <v>1.5528905289052892</v>
      </c>
      <c r="T37" s="10">
        <v>0</v>
      </c>
      <c r="U37" s="10">
        <v>0</v>
      </c>
      <c r="V37" s="10">
        <v>3.0750307503075031E-2</v>
      </c>
      <c r="W37" s="10">
        <v>0</v>
      </c>
      <c r="X37" s="10">
        <v>0.27675276752767525</v>
      </c>
      <c r="Y37" s="10">
        <v>0.27384948268139159</v>
      </c>
      <c r="Z37" s="10">
        <v>0</v>
      </c>
      <c r="AA37" s="10">
        <v>0</v>
      </c>
      <c r="AB37" s="10">
        <v>0</v>
      </c>
      <c r="AC37" s="10">
        <v>0</v>
      </c>
      <c r="AD37" s="10">
        <v>0</v>
      </c>
      <c r="AE37" s="10">
        <v>0</v>
      </c>
      <c r="AF37" s="10">
        <v>0</v>
      </c>
      <c r="AG37" s="10">
        <v>0</v>
      </c>
      <c r="AH37" s="10">
        <v>0</v>
      </c>
      <c r="AI37" s="10">
        <v>0</v>
      </c>
      <c r="AJ37" s="10">
        <v>0</v>
      </c>
      <c r="AK37" s="10">
        <v>0</v>
      </c>
      <c r="AL37" s="10">
        <v>0</v>
      </c>
      <c r="AM37" s="10">
        <v>0</v>
      </c>
      <c r="AN37" s="10">
        <v>0</v>
      </c>
      <c r="AO37" s="10">
        <v>0</v>
      </c>
      <c r="AP37" s="10">
        <v>0</v>
      </c>
      <c r="AQ37" s="10">
        <v>0</v>
      </c>
      <c r="AR37" s="10">
        <v>0</v>
      </c>
      <c r="AS37" s="10">
        <v>0</v>
      </c>
      <c r="AT37" s="10">
        <v>0</v>
      </c>
      <c r="AU37" s="10">
        <v>0</v>
      </c>
      <c r="AV37" s="10">
        <v>0</v>
      </c>
      <c r="AW37" s="10">
        <v>0</v>
      </c>
      <c r="AX37" s="10">
        <v>0</v>
      </c>
      <c r="AY37" s="10">
        <v>0</v>
      </c>
      <c r="AZ37" s="10">
        <v>0</v>
      </c>
      <c r="BA37" s="10">
        <v>0</v>
      </c>
      <c r="BB37" s="10">
        <v>0</v>
      </c>
      <c r="BC37" s="10">
        <v>0</v>
      </c>
      <c r="BD37" s="10">
        <v>0</v>
      </c>
      <c r="BE37" s="10">
        <v>0</v>
      </c>
      <c r="BF37" s="10">
        <v>0</v>
      </c>
      <c r="BG37" s="10">
        <v>0</v>
      </c>
      <c r="BH37" s="10">
        <v>0</v>
      </c>
      <c r="BI37" s="10">
        <v>0</v>
      </c>
      <c r="BJ37" s="10">
        <v>0</v>
      </c>
      <c r="BK37" s="10">
        <v>0</v>
      </c>
      <c r="BL37" s="10">
        <v>0</v>
      </c>
      <c r="BM37" s="10">
        <v>0</v>
      </c>
      <c r="BN37" s="10">
        <v>0</v>
      </c>
      <c r="BO37" s="10">
        <v>0</v>
      </c>
      <c r="BP37" s="10">
        <v>0</v>
      </c>
    </row>
    <row r="38" spans="1:68" x14ac:dyDescent="0.25">
      <c r="A38" s="7" t="s">
        <v>149</v>
      </c>
      <c r="B38" s="7" t="s">
        <v>113</v>
      </c>
      <c r="C38" s="9">
        <v>6.7816960910748431E-2</v>
      </c>
      <c r="D38" s="9">
        <v>95.522968826433058</v>
      </c>
      <c r="E38" s="3">
        <v>7</v>
      </c>
      <c r="F38" s="9">
        <v>0.2412505002890559</v>
      </c>
      <c r="G38" s="8">
        <v>0</v>
      </c>
      <c r="H38" s="3">
        <v>2</v>
      </c>
      <c r="I38" s="9">
        <v>2.2235069151065063E-2</v>
      </c>
      <c r="J38" s="9">
        <v>56.98292346689199</v>
      </c>
      <c r="K38" s="9">
        <v>28.209632231956245</v>
      </c>
      <c r="L38" s="9">
        <v>2.1356783919597992</v>
      </c>
      <c r="M38" s="9">
        <v>95.419575754880597</v>
      </c>
      <c r="N38" s="9">
        <v>0.11179792769155512</v>
      </c>
      <c r="O38" s="9">
        <v>0.79524836572241753</v>
      </c>
      <c r="P38" s="8">
        <v>0</v>
      </c>
      <c r="Q38" s="8">
        <v>88.339929737181478</v>
      </c>
      <c r="R38" s="8">
        <v>2.9906168008182505</v>
      </c>
      <c r="S38" s="8">
        <v>7.1385689509494377</v>
      </c>
      <c r="T38" s="8">
        <v>0</v>
      </c>
      <c r="U38" s="8">
        <v>1.1162004713834661</v>
      </c>
      <c r="V38" s="8">
        <v>8.0046248943834206E-2</v>
      </c>
      <c r="W38" s="9">
        <v>0.16787477209054122</v>
      </c>
      <c r="X38" s="8">
        <v>0.33463779072352917</v>
      </c>
      <c r="Y38" s="8">
        <v>0.70490272466049253</v>
      </c>
      <c r="Z38" s="8">
        <v>2.2235069151065063E-2</v>
      </c>
      <c r="AA38" s="8">
        <v>0</v>
      </c>
      <c r="AB38" s="8">
        <v>0</v>
      </c>
      <c r="AC38" s="8">
        <v>0</v>
      </c>
      <c r="AD38" s="8">
        <v>0</v>
      </c>
      <c r="AE38" s="8">
        <v>0</v>
      </c>
      <c r="AF38" s="8">
        <v>0</v>
      </c>
      <c r="AG38" s="8">
        <v>1.1117534575532531E-2</v>
      </c>
      <c r="AH38" s="8">
        <v>0</v>
      </c>
      <c r="AI38" s="8">
        <v>0</v>
      </c>
      <c r="AJ38" s="8">
        <v>0</v>
      </c>
      <c r="AK38" s="8">
        <v>0</v>
      </c>
      <c r="AL38" s="8">
        <v>0</v>
      </c>
      <c r="AM38" s="8">
        <v>0</v>
      </c>
      <c r="AN38" s="8">
        <v>0</v>
      </c>
      <c r="AO38" s="8">
        <v>0</v>
      </c>
      <c r="AP38" s="8">
        <v>0</v>
      </c>
      <c r="AQ38" s="8">
        <v>0</v>
      </c>
      <c r="AR38" s="8">
        <v>0</v>
      </c>
      <c r="AS38" s="8">
        <v>0</v>
      </c>
      <c r="AT38" s="8">
        <v>0</v>
      </c>
      <c r="AU38" s="8">
        <v>0</v>
      </c>
      <c r="AV38" s="8">
        <v>0</v>
      </c>
      <c r="AW38" s="8">
        <v>0</v>
      </c>
      <c r="AX38" s="8">
        <v>0</v>
      </c>
      <c r="AY38" s="8">
        <v>0</v>
      </c>
      <c r="AZ38" s="8">
        <v>0</v>
      </c>
      <c r="BA38" s="8">
        <v>0</v>
      </c>
      <c r="BB38" s="8">
        <v>0</v>
      </c>
      <c r="BC38" s="8">
        <v>0</v>
      </c>
      <c r="BD38" s="8">
        <v>0</v>
      </c>
      <c r="BE38" s="8">
        <v>0</v>
      </c>
      <c r="BF38" s="8">
        <v>0</v>
      </c>
      <c r="BG38" s="8">
        <v>0</v>
      </c>
      <c r="BH38" s="8">
        <v>0</v>
      </c>
      <c r="BI38" s="8">
        <v>0</v>
      </c>
      <c r="BJ38" s="8">
        <v>0</v>
      </c>
      <c r="BK38" s="8">
        <v>0</v>
      </c>
      <c r="BL38" s="8">
        <v>0</v>
      </c>
      <c r="BM38" s="8">
        <v>0</v>
      </c>
      <c r="BN38" s="8">
        <v>0</v>
      </c>
      <c r="BO38" s="8">
        <v>0</v>
      </c>
      <c r="BP38" s="8">
        <v>1.1117534575532531E-2</v>
      </c>
    </row>
    <row r="39" spans="1:68" x14ac:dyDescent="0.25">
      <c r="A39" s="7" t="s">
        <v>150</v>
      </c>
      <c r="B39" s="7" t="s">
        <v>113</v>
      </c>
      <c r="C39" s="11">
        <v>0.89125560538116588</v>
      </c>
      <c r="D39" s="11">
        <v>96.603139013452918</v>
      </c>
      <c r="E39" s="5">
        <v>4</v>
      </c>
      <c r="F39" s="10">
        <v>0</v>
      </c>
      <c r="G39" s="10">
        <v>0</v>
      </c>
      <c r="H39" s="1">
        <v>0</v>
      </c>
      <c r="I39" s="10">
        <v>0</v>
      </c>
      <c r="J39" s="11">
        <v>42.359865470852021</v>
      </c>
      <c r="K39" s="11">
        <v>50.91928251121076</v>
      </c>
      <c r="L39" s="10">
        <v>0</v>
      </c>
      <c r="M39" s="11">
        <v>38.598654708520179</v>
      </c>
      <c r="N39" s="11">
        <v>4.7085201793721975E-3</v>
      </c>
      <c r="O39" s="11">
        <v>0.57679372197309409</v>
      </c>
      <c r="P39" s="10">
        <v>0</v>
      </c>
      <c r="Q39" s="10">
        <v>92.090807174887885</v>
      </c>
      <c r="R39" s="10">
        <v>0.73991031390134532</v>
      </c>
      <c r="S39" s="10">
        <v>6.6143497757847527</v>
      </c>
      <c r="T39" s="10">
        <v>0</v>
      </c>
      <c r="U39" s="10">
        <v>7.847533632286996E-2</v>
      </c>
      <c r="V39" s="10">
        <v>1.1210762331838564E-2</v>
      </c>
      <c r="W39" s="10">
        <v>0</v>
      </c>
      <c r="X39" s="10">
        <v>0.46524663677130051</v>
      </c>
      <c r="Y39" s="10">
        <v>0.46662308635399452</v>
      </c>
      <c r="Z39" s="10">
        <v>0</v>
      </c>
      <c r="AA39" s="10">
        <v>0</v>
      </c>
      <c r="AB39" s="10">
        <v>0</v>
      </c>
      <c r="AC39" s="10">
        <v>0</v>
      </c>
      <c r="AD39" s="10">
        <v>0</v>
      </c>
      <c r="AE39" s="10">
        <v>0</v>
      </c>
      <c r="AF39" s="10">
        <v>0</v>
      </c>
      <c r="AG39" s="10">
        <v>0</v>
      </c>
      <c r="AH39" s="10">
        <v>0</v>
      </c>
      <c r="AI39" s="10">
        <v>0</v>
      </c>
      <c r="AJ39" s="10">
        <v>0</v>
      </c>
      <c r="AK39" s="10">
        <v>0</v>
      </c>
      <c r="AL39" s="10">
        <v>0</v>
      </c>
      <c r="AM39" s="10">
        <v>0</v>
      </c>
      <c r="AN39" s="10">
        <v>0</v>
      </c>
      <c r="AO39" s="10">
        <v>0</v>
      </c>
      <c r="AP39" s="10">
        <v>0</v>
      </c>
      <c r="AQ39" s="10">
        <v>0</v>
      </c>
      <c r="AR39" s="10">
        <v>0</v>
      </c>
      <c r="AS39" s="10">
        <v>0</v>
      </c>
      <c r="AT39" s="10">
        <v>0</v>
      </c>
      <c r="AU39" s="10">
        <v>0</v>
      </c>
      <c r="AV39" s="10">
        <v>0</v>
      </c>
      <c r="AW39" s="10">
        <v>0</v>
      </c>
      <c r="AX39" s="10">
        <v>0</v>
      </c>
      <c r="AY39" s="10">
        <v>0</v>
      </c>
      <c r="AZ39" s="10">
        <v>0</v>
      </c>
      <c r="BA39" s="10">
        <v>0</v>
      </c>
      <c r="BB39" s="10">
        <v>0</v>
      </c>
      <c r="BC39" s="10">
        <v>0</v>
      </c>
      <c r="BD39" s="10">
        <v>0</v>
      </c>
      <c r="BE39" s="10">
        <v>0</v>
      </c>
      <c r="BF39" s="10">
        <v>0</v>
      </c>
      <c r="BG39" s="10">
        <v>0</v>
      </c>
      <c r="BH39" s="10">
        <v>0</v>
      </c>
      <c r="BI39" s="10">
        <v>0</v>
      </c>
      <c r="BJ39" s="10">
        <v>0</v>
      </c>
      <c r="BK39" s="10">
        <v>0</v>
      </c>
      <c r="BL39" s="10">
        <v>0</v>
      </c>
      <c r="BM39" s="10">
        <v>0</v>
      </c>
      <c r="BN39" s="10">
        <v>0</v>
      </c>
      <c r="BO39" s="10">
        <v>0</v>
      </c>
      <c r="BP39" s="10">
        <v>0</v>
      </c>
    </row>
    <row r="40" spans="1:68" x14ac:dyDescent="0.25">
      <c r="A40" s="7" t="s">
        <v>151</v>
      </c>
      <c r="B40" s="7" t="s">
        <v>113</v>
      </c>
      <c r="C40" s="8">
        <v>0</v>
      </c>
      <c r="D40" s="8">
        <v>0</v>
      </c>
      <c r="E40" s="2">
        <v>0</v>
      </c>
      <c r="F40" s="8">
        <v>0</v>
      </c>
      <c r="G40" s="8">
        <v>0</v>
      </c>
      <c r="H40" s="3">
        <v>1</v>
      </c>
      <c r="I40" s="8">
        <v>0</v>
      </c>
      <c r="J40" s="9">
        <v>57.356076759061835</v>
      </c>
      <c r="K40" s="9">
        <v>39.339019189765459</v>
      </c>
      <c r="L40" s="8">
        <v>0</v>
      </c>
      <c r="M40" s="9">
        <v>97.867803837953105</v>
      </c>
      <c r="N40" s="8">
        <v>0</v>
      </c>
      <c r="O40" s="8">
        <v>0</v>
      </c>
      <c r="P40" s="8">
        <v>0</v>
      </c>
      <c r="Q40" s="8">
        <v>98.134328358208961</v>
      </c>
      <c r="R40" s="8">
        <v>1.3859275053304905</v>
      </c>
      <c r="S40" s="8">
        <v>0.42643923240938164</v>
      </c>
      <c r="T40" s="8">
        <v>0</v>
      </c>
      <c r="U40" s="8">
        <v>0</v>
      </c>
      <c r="V40" s="8">
        <v>5.3304904051172705E-2</v>
      </c>
      <c r="W40" s="8">
        <v>0</v>
      </c>
      <c r="X40" s="8">
        <v>0</v>
      </c>
      <c r="Y40" s="8">
        <v>0.15158819382302796</v>
      </c>
      <c r="Z40" s="8">
        <v>0</v>
      </c>
      <c r="AA40" s="8">
        <v>0</v>
      </c>
      <c r="AB40" s="8">
        <v>0</v>
      </c>
      <c r="AC40" s="8">
        <v>0</v>
      </c>
      <c r="AD40" s="8">
        <v>0</v>
      </c>
      <c r="AE40" s="8">
        <v>0</v>
      </c>
      <c r="AF40" s="8">
        <v>0</v>
      </c>
      <c r="AG40" s="8">
        <v>0</v>
      </c>
      <c r="AH40" s="8">
        <v>0</v>
      </c>
      <c r="AI40" s="8">
        <v>0</v>
      </c>
      <c r="AJ40" s="8">
        <v>0</v>
      </c>
      <c r="AK40" s="8">
        <v>0</v>
      </c>
      <c r="AL40" s="8">
        <v>0</v>
      </c>
      <c r="AM40" s="8">
        <v>0</v>
      </c>
      <c r="AN40" s="8">
        <v>0</v>
      </c>
      <c r="AO40" s="8">
        <v>0</v>
      </c>
      <c r="AP40" s="8">
        <v>0</v>
      </c>
      <c r="AQ40" s="8">
        <v>0</v>
      </c>
      <c r="AR40" s="8">
        <v>0</v>
      </c>
      <c r="AS40" s="8">
        <v>0</v>
      </c>
      <c r="AT40" s="8">
        <v>0</v>
      </c>
      <c r="AU40" s="8">
        <v>0</v>
      </c>
      <c r="AV40" s="8">
        <v>0</v>
      </c>
      <c r="AW40" s="8">
        <v>0</v>
      </c>
      <c r="AX40" s="8">
        <v>0</v>
      </c>
      <c r="AY40" s="8">
        <v>0</v>
      </c>
      <c r="AZ40" s="8">
        <v>0</v>
      </c>
      <c r="BA40" s="8">
        <v>0</v>
      </c>
      <c r="BB40" s="8">
        <v>0</v>
      </c>
      <c r="BC40" s="8">
        <v>0</v>
      </c>
      <c r="BD40" s="8">
        <v>0</v>
      </c>
      <c r="BE40" s="8">
        <v>0</v>
      </c>
      <c r="BF40" s="8">
        <v>0</v>
      </c>
      <c r="BG40" s="8">
        <v>0</v>
      </c>
      <c r="BH40" s="8">
        <v>0</v>
      </c>
      <c r="BI40" s="8">
        <v>0</v>
      </c>
      <c r="BJ40" s="8">
        <v>0</v>
      </c>
      <c r="BK40" s="8">
        <v>0</v>
      </c>
      <c r="BL40" s="8">
        <v>0</v>
      </c>
      <c r="BM40" s="8">
        <v>0</v>
      </c>
      <c r="BN40" s="8">
        <v>0</v>
      </c>
      <c r="BO40" s="8">
        <v>0</v>
      </c>
      <c r="BP40" s="8">
        <v>0</v>
      </c>
    </row>
    <row r="41" spans="1:68" x14ac:dyDescent="0.25">
      <c r="A41" s="7" t="s">
        <v>152</v>
      </c>
      <c r="B41" s="7" t="s">
        <v>113</v>
      </c>
      <c r="C41" s="10">
        <v>0</v>
      </c>
      <c r="D41" s="10">
        <v>0</v>
      </c>
      <c r="E41" s="1">
        <v>0</v>
      </c>
      <c r="F41" s="10">
        <v>0</v>
      </c>
      <c r="G41" s="10">
        <v>0</v>
      </c>
      <c r="H41" s="5">
        <v>2</v>
      </c>
      <c r="I41" s="10">
        <v>0</v>
      </c>
      <c r="J41" s="11">
        <v>96.471418489767117</v>
      </c>
      <c r="K41" s="11">
        <v>1.4820042342978124</v>
      </c>
      <c r="L41" s="10">
        <v>0</v>
      </c>
      <c r="M41" s="11">
        <v>97.812279463655599</v>
      </c>
      <c r="N41" s="10">
        <v>0</v>
      </c>
      <c r="O41" s="11">
        <v>1.2794636556104446</v>
      </c>
      <c r="P41" s="10">
        <v>0</v>
      </c>
      <c r="Q41" s="10">
        <v>98.941425546930134</v>
      </c>
      <c r="R41" s="10">
        <v>0.56457304163726185</v>
      </c>
      <c r="S41" s="10">
        <v>0.49400141143260412</v>
      </c>
      <c r="T41" s="10">
        <v>0</v>
      </c>
      <c r="U41" s="10">
        <v>0</v>
      </c>
      <c r="V41" s="10">
        <v>0</v>
      </c>
      <c r="W41" s="10">
        <v>0</v>
      </c>
      <c r="X41" s="10">
        <v>0</v>
      </c>
      <c r="Y41" s="10">
        <v>9.5203497161281209E-2</v>
      </c>
      <c r="Z41" s="10">
        <v>0</v>
      </c>
      <c r="AA41" s="10">
        <v>0</v>
      </c>
      <c r="AB41" s="10">
        <v>0</v>
      </c>
      <c r="AC41" s="10">
        <v>0</v>
      </c>
      <c r="AD41" s="10">
        <v>0</v>
      </c>
      <c r="AE41" s="10">
        <v>0</v>
      </c>
      <c r="AF41" s="10">
        <v>0</v>
      </c>
      <c r="AG41" s="10">
        <v>0</v>
      </c>
      <c r="AH41" s="10">
        <v>0</v>
      </c>
      <c r="AI41" s="10">
        <v>0</v>
      </c>
      <c r="AJ41" s="10">
        <v>0</v>
      </c>
      <c r="AK41" s="10">
        <v>0</v>
      </c>
      <c r="AL41" s="10">
        <v>0</v>
      </c>
      <c r="AM41" s="10">
        <v>0</v>
      </c>
      <c r="AN41" s="10">
        <v>0</v>
      </c>
      <c r="AO41" s="10">
        <v>0</v>
      </c>
      <c r="AP41" s="10">
        <v>0</v>
      </c>
      <c r="AQ41" s="10">
        <v>0</v>
      </c>
      <c r="AR41" s="10">
        <v>0</v>
      </c>
      <c r="AS41" s="10">
        <v>0</v>
      </c>
      <c r="AT41" s="10">
        <v>0</v>
      </c>
      <c r="AU41" s="10">
        <v>0</v>
      </c>
      <c r="AV41" s="10">
        <v>0</v>
      </c>
      <c r="AW41" s="10">
        <v>0</v>
      </c>
      <c r="AX41" s="10">
        <v>0</v>
      </c>
      <c r="AY41" s="10">
        <v>0</v>
      </c>
      <c r="AZ41" s="10">
        <v>0</v>
      </c>
      <c r="BA41" s="10">
        <v>0</v>
      </c>
      <c r="BB41" s="10">
        <v>0</v>
      </c>
      <c r="BC41" s="10">
        <v>0</v>
      </c>
      <c r="BD41" s="10">
        <v>0</v>
      </c>
      <c r="BE41" s="10">
        <v>0</v>
      </c>
      <c r="BF41" s="10">
        <v>0</v>
      </c>
      <c r="BG41" s="10">
        <v>0</v>
      </c>
      <c r="BH41" s="10">
        <v>0</v>
      </c>
      <c r="BI41" s="10">
        <v>0</v>
      </c>
      <c r="BJ41" s="10">
        <v>0</v>
      </c>
      <c r="BK41" s="10">
        <v>0</v>
      </c>
      <c r="BL41" s="10">
        <v>0</v>
      </c>
      <c r="BM41" s="10">
        <v>0</v>
      </c>
      <c r="BN41" s="10">
        <v>0</v>
      </c>
      <c r="BO41" s="10">
        <v>0</v>
      </c>
      <c r="BP41" s="10">
        <v>0</v>
      </c>
    </row>
    <row r="42" spans="1:68" x14ac:dyDescent="0.25">
      <c r="A42" s="7" t="s">
        <v>153</v>
      </c>
      <c r="B42" s="7" t="s">
        <v>113</v>
      </c>
      <c r="C42" s="8">
        <v>0</v>
      </c>
      <c r="D42" s="8">
        <v>0</v>
      </c>
      <c r="E42" s="2">
        <v>0</v>
      </c>
      <c r="F42" s="8">
        <v>0</v>
      </c>
      <c r="G42" s="9">
        <v>0.4366812227074236</v>
      </c>
      <c r="H42" s="3">
        <v>2</v>
      </c>
      <c r="I42" s="9">
        <v>1.3100436681222707</v>
      </c>
      <c r="J42" s="9">
        <v>65.371179039301325</v>
      </c>
      <c r="K42" s="9">
        <v>7.2489082969432319</v>
      </c>
      <c r="L42" s="8">
        <v>0</v>
      </c>
      <c r="M42" s="9">
        <v>99.956331877729269</v>
      </c>
      <c r="N42" s="9">
        <v>9.4759825327510913E-2</v>
      </c>
      <c r="O42" s="9">
        <v>1.8917030567685589</v>
      </c>
      <c r="P42" s="8">
        <v>0</v>
      </c>
      <c r="Q42" s="8">
        <v>79.78165938864629</v>
      </c>
      <c r="R42" s="8">
        <v>0.91703056768558966</v>
      </c>
      <c r="S42" s="8">
        <v>15.327510917030567</v>
      </c>
      <c r="T42" s="8">
        <v>0</v>
      </c>
      <c r="U42" s="8">
        <v>0.13100436681222707</v>
      </c>
      <c r="V42" s="8">
        <v>0</v>
      </c>
      <c r="W42" s="8">
        <v>0</v>
      </c>
      <c r="X42" s="8">
        <v>3.8427947598253271</v>
      </c>
      <c r="Y42" s="8">
        <v>0.93001175701054217</v>
      </c>
      <c r="Z42" s="8">
        <v>0</v>
      </c>
      <c r="AA42" s="8">
        <v>0</v>
      </c>
      <c r="AB42" s="8">
        <v>0</v>
      </c>
      <c r="AC42" s="8">
        <v>0</v>
      </c>
      <c r="AD42" s="8">
        <v>0</v>
      </c>
      <c r="AE42" s="8">
        <v>0</v>
      </c>
      <c r="AF42" s="8">
        <v>0</v>
      </c>
      <c r="AG42" s="8">
        <v>0</v>
      </c>
      <c r="AH42" s="8">
        <v>0</v>
      </c>
      <c r="AI42" s="8">
        <v>0</v>
      </c>
      <c r="AJ42" s="8">
        <v>0</v>
      </c>
      <c r="AK42" s="8">
        <v>0</v>
      </c>
      <c r="AL42" s="8">
        <v>0</v>
      </c>
      <c r="AM42" s="8">
        <v>0</v>
      </c>
      <c r="AN42" s="8">
        <v>0</v>
      </c>
      <c r="AO42" s="8">
        <v>0</v>
      </c>
      <c r="AP42" s="8">
        <v>0</v>
      </c>
      <c r="AQ42" s="8">
        <v>0</v>
      </c>
      <c r="AR42" s="8">
        <v>0</v>
      </c>
      <c r="AS42" s="8">
        <v>0</v>
      </c>
      <c r="AT42" s="8">
        <v>0</v>
      </c>
      <c r="AU42" s="8">
        <v>0</v>
      </c>
      <c r="AV42" s="8">
        <v>0</v>
      </c>
      <c r="AW42" s="8">
        <v>0</v>
      </c>
      <c r="AX42" s="8">
        <v>0</v>
      </c>
      <c r="AY42" s="8">
        <v>0</v>
      </c>
      <c r="AZ42" s="8">
        <v>0</v>
      </c>
      <c r="BA42" s="8">
        <v>0</v>
      </c>
      <c r="BB42" s="8">
        <v>0</v>
      </c>
      <c r="BC42" s="8">
        <v>0</v>
      </c>
      <c r="BD42" s="8">
        <v>0</v>
      </c>
      <c r="BE42" s="8">
        <v>0</v>
      </c>
      <c r="BF42" s="8">
        <v>0</v>
      </c>
      <c r="BG42" s="8">
        <v>0</v>
      </c>
      <c r="BH42" s="8">
        <v>0</v>
      </c>
      <c r="BI42" s="8">
        <v>0</v>
      </c>
      <c r="BJ42" s="8">
        <v>0</v>
      </c>
      <c r="BK42" s="8">
        <v>0</v>
      </c>
      <c r="BL42" s="8">
        <v>0</v>
      </c>
      <c r="BM42" s="8">
        <v>0</v>
      </c>
      <c r="BN42" s="8">
        <v>0</v>
      </c>
      <c r="BO42" s="8">
        <v>0</v>
      </c>
      <c r="BP42" s="8">
        <v>0</v>
      </c>
    </row>
    <row r="43" spans="1:68" x14ac:dyDescent="0.25">
      <c r="A43" s="7" t="s">
        <v>154</v>
      </c>
      <c r="B43" s="7" t="s">
        <v>113</v>
      </c>
      <c r="C43" s="10">
        <v>0</v>
      </c>
      <c r="D43" s="10">
        <v>0</v>
      </c>
      <c r="E43" s="1">
        <v>0</v>
      </c>
      <c r="F43" s="10">
        <v>0</v>
      </c>
      <c r="G43" s="11">
        <v>0.15485869144405731</v>
      </c>
      <c r="H43" s="5">
        <v>4</v>
      </c>
      <c r="I43" s="10">
        <v>0</v>
      </c>
      <c r="J43" s="10">
        <v>0</v>
      </c>
      <c r="K43" s="10">
        <v>0</v>
      </c>
      <c r="L43" s="10">
        <v>0</v>
      </c>
      <c r="M43" s="10">
        <v>0</v>
      </c>
      <c r="N43" s="11">
        <v>7.928765001935735E-2</v>
      </c>
      <c r="O43" s="11">
        <v>0.39117305458768875</v>
      </c>
      <c r="P43" s="10">
        <v>0</v>
      </c>
      <c r="Q43" s="10">
        <v>95.718157181571826</v>
      </c>
      <c r="R43" s="10">
        <v>0.69686411149825789</v>
      </c>
      <c r="S43" s="10">
        <v>2.7797135114208285</v>
      </c>
      <c r="T43" s="10">
        <v>0</v>
      </c>
      <c r="U43" s="10">
        <v>0</v>
      </c>
      <c r="V43" s="10">
        <v>0</v>
      </c>
      <c r="W43" s="11">
        <v>6.1943476577622933E-2</v>
      </c>
      <c r="X43" s="10">
        <v>0.80526519550909792</v>
      </c>
      <c r="Y43" s="10">
        <v>0.31666093785002236</v>
      </c>
      <c r="Z43" s="10">
        <v>0</v>
      </c>
      <c r="AA43" s="10">
        <v>0</v>
      </c>
      <c r="AB43" s="10">
        <v>0</v>
      </c>
      <c r="AC43" s="10">
        <v>0</v>
      </c>
      <c r="AD43" s="10">
        <v>0</v>
      </c>
      <c r="AE43" s="10">
        <v>0</v>
      </c>
      <c r="AF43" s="10">
        <v>0</v>
      </c>
      <c r="AG43" s="10">
        <v>0</v>
      </c>
      <c r="AH43" s="10">
        <v>0</v>
      </c>
      <c r="AI43" s="10">
        <v>0</v>
      </c>
      <c r="AJ43" s="10">
        <v>0</v>
      </c>
      <c r="AK43" s="10">
        <v>0</v>
      </c>
      <c r="AL43" s="10">
        <v>0</v>
      </c>
      <c r="AM43" s="10">
        <v>0</v>
      </c>
      <c r="AN43" s="10">
        <v>0</v>
      </c>
      <c r="AO43" s="10">
        <v>0</v>
      </c>
      <c r="AP43" s="10">
        <v>0</v>
      </c>
      <c r="AQ43" s="10">
        <v>0</v>
      </c>
      <c r="AR43" s="10">
        <v>0</v>
      </c>
      <c r="AS43" s="10">
        <v>0</v>
      </c>
      <c r="AT43" s="10">
        <v>0</v>
      </c>
      <c r="AU43" s="10">
        <v>0</v>
      </c>
      <c r="AV43" s="10">
        <v>0</v>
      </c>
      <c r="AW43" s="10">
        <v>0</v>
      </c>
      <c r="AX43" s="10">
        <v>0</v>
      </c>
      <c r="AY43" s="10">
        <v>0</v>
      </c>
      <c r="AZ43" s="10">
        <v>0</v>
      </c>
      <c r="BA43" s="10">
        <v>0</v>
      </c>
      <c r="BB43" s="10">
        <v>0</v>
      </c>
      <c r="BC43" s="10">
        <v>0</v>
      </c>
      <c r="BD43" s="10">
        <v>0</v>
      </c>
      <c r="BE43" s="10">
        <v>0</v>
      </c>
      <c r="BF43" s="10">
        <v>0</v>
      </c>
      <c r="BG43" s="10">
        <v>0</v>
      </c>
      <c r="BH43" s="10">
        <v>0</v>
      </c>
      <c r="BI43" s="10">
        <v>0</v>
      </c>
      <c r="BJ43" s="10">
        <v>0</v>
      </c>
      <c r="BK43" s="10">
        <v>0</v>
      </c>
      <c r="BL43" s="10">
        <v>0</v>
      </c>
      <c r="BM43" s="10">
        <v>0</v>
      </c>
      <c r="BN43" s="10">
        <v>0</v>
      </c>
      <c r="BO43" s="10">
        <v>0</v>
      </c>
      <c r="BP43" s="10">
        <v>0</v>
      </c>
    </row>
    <row r="44" spans="1:68" x14ac:dyDescent="0.25">
      <c r="A44" s="7" t="s">
        <v>155</v>
      </c>
      <c r="B44" s="7" t="s">
        <v>113</v>
      </c>
      <c r="C44" s="8">
        <v>0</v>
      </c>
      <c r="D44" s="8">
        <v>0</v>
      </c>
      <c r="E44" s="3">
        <v>5</v>
      </c>
      <c r="F44" s="9">
        <v>29.619101762364981</v>
      </c>
      <c r="G44" s="8">
        <v>0</v>
      </c>
      <c r="H44" s="3">
        <v>5</v>
      </c>
      <c r="I44" s="9">
        <v>0.56850483229107451</v>
      </c>
      <c r="J44" s="9">
        <v>0.73905628197839679</v>
      </c>
      <c r="K44" s="8">
        <v>0</v>
      </c>
      <c r="L44" s="9">
        <v>1.6676141747204849</v>
      </c>
      <c r="M44" s="8">
        <v>0</v>
      </c>
      <c r="N44" s="9">
        <v>0.64847451203335227</v>
      </c>
      <c r="O44" s="9">
        <v>2.3370286147432253</v>
      </c>
      <c r="P44" s="8">
        <v>0</v>
      </c>
      <c r="Q44" s="8">
        <v>24.976312298654538</v>
      </c>
      <c r="R44" s="8">
        <v>28.889520560924765</v>
      </c>
      <c r="S44" s="8">
        <v>40.866022361190069</v>
      </c>
      <c r="T44" s="8">
        <v>1.8950161076369147E-2</v>
      </c>
      <c r="U44" s="8">
        <v>4.7375402690922871E-2</v>
      </c>
      <c r="V44" s="8">
        <v>0.33162781883646014</v>
      </c>
      <c r="W44" s="9">
        <v>2.8425241614553722</v>
      </c>
      <c r="X44" s="8">
        <v>4.8701913966268711</v>
      </c>
      <c r="Y44" s="8">
        <v>1.9382152074428984</v>
      </c>
      <c r="Z44" s="8">
        <v>0</v>
      </c>
      <c r="AA44" s="8">
        <v>9.4750805381845743E-2</v>
      </c>
      <c r="AB44" s="8">
        <v>0</v>
      </c>
      <c r="AC44" s="8">
        <v>0</v>
      </c>
      <c r="AD44" s="8">
        <v>0</v>
      </c>
      <c r="AE44" s="8">
        <v>0</v>
      </c>
      <c r="AF44" s="8">
        <v>0</v>
      </c>
      <c r="AG44" s="8">
        <v>0</v>
      </c>
      <c r="AH44" s="8">
        <v>0</v>
      </c>
      <c r="AI44" s="8">
        <v>0</v>
      </c>
      <c r="AJ44" s="8">
        <v>0</v>
      </c>
      <c r="AK44" s="8">
        <v>0</v>
      </c>
      <c r="AL44" s="8">
        <v>0</v>
      </c>
      <c r="AM44" s="8">
        <v>0</v>
      </c>
      <c r="AN44" s="8">
        <v>0</v>
      </c>
      <c r="AO44" s="8">
        <v>0</v>
      </c>
      <c r="AP44" s="8">
        <v>0</v>
      </c>
      <c r="AQ44" s="8">
        <v>0</v>
      </c>
      <c r="AR44" s="8">
        <v>0</v>
      </c>
      <c r="AS44" s="8">
        <v>0</v>
      </c>
      <c r="AT44" s="8">
        <v>0</v>
      </c>
      <c r="AU44" s="8">
        <v>0</v>
      </c>
      <c r="AV44" s="8">
        <v>0</v>
      </c>
      <c r="AW44" s="8">
        <v>0</v>
      </c>
      <c r="AX44" s="8">
        <v>0</v>
      </c>
      <c r="AY44" s="8">
        <v>0</v>
      </c>
      <c r="AZ44" s="8">
        <v>0</v>
      </c>
      <c r="BA44" s="8">
        <v>0</v>
      </c>
      <c r="BB44" s="8">
        <v>0</v>
      </c>
      <c r="BC44" s="8">
        <v>0</v>
      </c>
      <c r="BD44" s="8">
        <v>0</v>
      </c>
      <c r="BE44" s="8">
        <v>0</v>
      </c>
      <c r="BF44" s="8">
        <v>0</v>
      </c>
      <c r="BG44" s="8">
        <v>0</v>
      </c>
      <c r="BH44" s="8">
        <v>0</v>
      </c>
      <c r="BI44" s="8">
        <v>0</v>
      </c>
      <c r="BJ44" s="8">
        <v>0</v>
      </c>
      <c r="BK44" s="8">
        <v>0</v>
      </c>
      <c r="BL44" s="8">
        <v>0</v>
      </c>
      <c r="BM44" s="8">
        <v>0</v>
      </c>
      <c r="BN44" s="8">
        <v>0</v>
      </c>
      <c r="BO44" s="8">
        <v>0</v>
      </c>
      <c r="BP44" s="8">
        <v>0</v>
      </c>
    </row>
    <row r="45" spans="1:68" x14ac:dyDescent="0.25">
      <c r="A45" s="7" t="s">
        <v>156</v>
      </c>
      <c r="B45" s="7" t="s">
        <v>113</v>
      </c>
      <c r="C45" s="10">
        <v>0</v>
      </c>
      <c r="D45" s="11">
        <v>91.564291564291565</v>
      </c>
      <c r="E45" s="1">
        <v>0</v>
      </c>
      <c r="F45" s="10">
        <v>0</v>
      </c>
      <c r="G45" s="10">
        <v>0</v>
      </c>
      <c r="H45" s="1">
        <v>0</v>
      </c>
      <c r="I45" s="10">
        <v>0</v>
      </c>
      <c r="J45" s="11">
        <v>43.161343161343162</v>
      </c>
      <c r="K45" s="11">
        <v>32.350532350532355</v>
      </c>
      <c r="L45" s="11">
        <v>7.7805077805077794</v>
      </c>
      <c r="M45" s="11">
        <v>97.952497952497936</v>
      </c>
      <c r="N45" s="10">
        <v>0</v>
      </c>
      <c r="O45" s="11">
        <v>0.2342342342342342</v>
      </c>
      <c r="P45" s="10">
        <v>0</v>
      </c>
      <c r="Q45" s="10">
        <v>93.775593775593762</v>
      </c>
      <c r="R45" s="10">
        <v>1.7199017199017199</v>
      </c>
      <c r="S45" s="10">
        <v>2.7846027846027845</v>
      </c>
      <c r="T45" s="10">
        <v>0</v>
      </c>
      <c r="U45" s="10">
        <v>0.32760032760032759</v>
      </c>
      <c r="V45" s="10">
        <v>8.1900081900081897E-2</v>
      </c>
      <c r="W45" s="11">
        <v>0.49140049140049141</v>
      </c>
      <c r="X45" s="10">
        <v>1.3104013104013104</v>
      </c>
      <c r="Y45" s="10">
        <v>0.48669343208625748</v>
      </c>
      <c r="Z45" s="10">
        <v>0</v>
      </c>
      <c r="AA45" s="10">
        <v>0</v>
      </c>
      <c r="AB45" s="10">
        <v>0</v>
      </c>
      <c r="AC45" s="10">
        <v>0</v>
      </c>
      <c r="AD45" s="10">
        <v>0</v>
      </c>
      <c r="AE45" s="10">
        <v>0</v>
      </c>
      <c r="AF45" s="10">
        <v>0</v>
      </c>
      <c r="AG45" s="10">
        <v>0.81900081900081889</v>
      </c>
      <c r="AH45" s="10">
        <v>0</v>
      </c>
      <c r="AI45" s="10">
        <v>0</v>
      </c>
      <c r="AJ45" s="10">
        <v>0</v>
      </c>
      <c r="AK45" s="10">
        <v>0</v>
      </c>
      <c r="AL45" s="10">
        <v>0</v>
      </c>
      <c r="AM45" s="10">
        <v>0</v>
      </c>
      <c r="AN45" s="10">
        <v>0</v>
      </c>
      <c r="AO45" s="10">
        <v>0</v>
      </c>
      <c r="AP45" s="10">
        <v>0</v>
      </c>
      <c r="AQ45" s="10">
        <v>0</v>
      </c>
      <c r="AR45" s="10">
        <v>0</v>
      </c>
      <c r="AS45" s="10">
        <v>0</v>
      </c>
      <c r="AT45" s="10">
        <v>0</v>
      </c>
      <c r="AU45" s="10">
        <v>0</v>
      </c>
      <c r="AV45" s="10">
        <v>0</v>
      </c>
      <c r="AW45" s="10">
        <v>0</v>
      </c>
      <c r="AX45" s="10">
        <v>0</v>
      </c>
      <c r="AY45" s="10">
        <v>0</v>
      </c>
      <c r="AZ45" s="10">
        <v>0</v>
      </c>
      <c r="BA45" s="10">
        <v>0</v>
      </c>
      <c r="BB45" s="10">
        <v>0</v>
      </c>
      <c r="BC45" s="10">
        <v>0</v>
      </c>
      <c r="BD45" s="10">
        <v>0</v>
      </c>
      <c r="BE45" s="10">
        <v>0</v>
      </c>
      <c r="BF45" s="10">
        <v>0</v>
      </c>
      <c r="BG45" s="10">
        <v>0</v>
      </c>
      <c r="BH45" s="10">
        <v>0</v>
      </c>
      <c r="BI45" s="10">
        <v>0</v>
      </c>
      <c r="BJ45" s="10">
        <v>0</v>
      </c>
      <c r="BK45" s="10">
        <v>0</v>
      </c>
      <c r="BL45" s="10">
        <v>0</v>
      </c>
      <c r="BM45" s="10">
        <v>0</v>
      </c>
      <c r="BN45" s="10">
        <v>0</v>
      </c>
      <c r="BO45" s="10">
        <v>0</v>
      </c>
      <c r="BP45" s="10">
        <v>0</v>
      </c>
    </row>
    <row r="46" spans="1:68" x14ac:dyDescent="0.25">
      <c r="A46" s="7" t="s">
        <v>157</v>
      </c>
      <c r="B46" s="7" t="s">
        <v>113</v>
      </c>
      <c r="C46" s="9">
        <v>0.13183537773701706</v>
      </c>
      <c r="D46" s="9">
        <v>96.902585119798232</v>
      </c>
      <c r="E46" s="3">
        <v>1</v>
      </c>
      <c r="F46" s="8">
        <v>0</v>
      </c>
      <c r="G46" s="9">
        <v>7.1649661813596235E-3</v>
      </c>
      <c r="H46" s="3">
        <v>1</v>
      </c>
      <c r="I46" s="9">
        <v>2.1494898544078871E-2</v>
      </c>
      <c r="J46" s="9">
        <v>40.496388857044593</v>
      </c>
      <c r="K46" s="9">
        <v>49.197523787687722</v>
      </c>
      <c r="L46" s="9">
        <v>1.6522412014215293</v>
      </c>
      <c r="M46" s="9">
        <v>18.332998968244869</v>
      </c>
      <c r="N46" s="9">
        <v>1.2524360885016622E-2</v>
      </c>
      <c r="O46" s="9">
        <v>1.3003983721196835</v>
      </c>
      <c r="P46" s="8">
        <v>0</v>
      </c>
      <c r="Q46" s="8">
        <v>95.329158546371659</v>
      </c>
      <c r="R46" s="8">
        <v>0.86624441132637853</v>
      </c>
      <c r="S46" s="8">
        <v>2.641723031067293</v>
      </c>
      <c r="T46" s="8">
        <v>3.2958844434254266E-2</v>
      </c>
      <c r="U46" s="8">
        <v>0.14401582024532844</v>
      </c>
      <c r="V46" s="8">
        <v>0.14759830333600824</v>
      </c>
      <c r="W46" s="9">
        <v>1.6672876304023845</v>
      </c>
      <c r="X46" s="8">
        <v>0.83901753983721195</v>
      </c>
      <c r="Y46" s="8">
        <v>0.45125349176347451</v>
      </c>
      <c r="Z46" s="8">
        <v>0</v>
      </c>
      <c r="AA46" s="8">
        <v>0</v>
      </c>
      <c r="AB46" s="8">
        <v>0</v>
      </c>
      <c r="AC46" s="8">
        <v>0</v>
      </c>
      <c r="AD46" s="8">
        <v>0</v>
      </c>
      <c r="AE46" s="8">
        <v>0</v>
      </c>
      <c r="AF46" s="8">
        <v>0</v>
      </c>
      <c r="AG46" s="8">
        <v>7.1649661813596235E-3</v>
      </c>
      <c r="AH46" s="8">
        <v>0</v>
      </c>
      <c r="AI46" s="8">
        <v>0</v>
      </c>
      <c r="AJ46" s="8">
        <v>0</v>
      </c>
      <c r="AK46" s="8">
        <v>0</v>
      </c>
      <c r="AL46" s="8">
        <v>0</v>
      </c>
      <c r="AM46" s="8">
        <v>0</v>
      </c>
      <c r="AN46" s="8">
        <v>0</v>
      </c>
      <c r="AO46" s="8">
        <v>0</v>
      </c>
      <c r="AP46" s="8">
        <v>0</v>
      </c>
      <c r="AQ46" s="8">
        <v>0</v>
      </c>
      <c r="AR46" s="8">
        <v>0</v>
      </c>
      <c r="AS46" s="8">
        <v>0</v>
      </c>
      <c r="AT46" s="8">
        <v>0</v>
      </c>
      <c r="AU46" s="8">
        <v>0</v>
      </c>
      <c r="AV46" s="8">
        <v>0</v>
      </c>
      <c r="AW46" s="8">
        <v>0</v>
      </c>
      <c r="AX46" s="8">
        <v>0</v>
      </c>
      <c r="AY46" s="8">
        <v>0</v>
      </c>
      <c r="AZ46" s="8">
        <v>0</v>
      </c>
      <c r="BA46" s="8">
        <v>0</v>
      </c>
      <c r="BB46" s="8">
        <v>0</v>
      </c>
      <c r="BC46" s="8">
        <v>7.1649661813596235E-3</v>
      </c>
      <c r="BD46" s="8">
        <v>0</v>
      </c>
      <c r="BE46" s="8">
        <v>0</v>
      </c>
      <c r="BF46" s="8">
        <v>0</v>
      </c>
      <c r="BG46" s="8">
        <v>0</v>
      </c>
      <c r="BH46" s="8">
        <v>0</v>
      </c>
      <c r="BI46" s="8">
        <v>0</v>
      </c>
      <c r="BJ46" s="8">
        <v>0</v>
      </c>
      <c r="BK46" s="8">
        <v>0</v>
      </c>
      <c r="BL46" s="8">
        <v>0</v>
      </c>
      <c r="BM46" s="8">
        <v>0</v>
      </c>
      <c r="BN46" s="8">
        <v>0</v>
      </c>
      <c r="BO46" s="8">
        <v>0</v>
      </c>
      <c r="BP46" s="8">
        <v>0</v>
      </c>
    </row>
    <row r="47" spans="1:68" x14ac:dyDescent="0.25">
      <c r="A47" s="7" t="s">
        <v>158</v>
      </c>
      <c r="B47" s="7" t="s">
        <v>113</v>
      </c>
      <c r="C47" s="10">
        <v>0</v>
      </c>
      <c r="D47" s="11">
        <v>21.811771919068057</v>
      </c>
      <c r="E47" s="1">
        <v>0</v>
      </c>
      <c r="F47" s="10">
        <v>0</v>
      </c>
      <c r="G47" s="10">
        <v>0</v>
      </c>
      <c r="H47" s="5">
        <v>3</v>
      </c>
      <c r="I47" s="11">
        <v>0.15328019619865113</v>
      </c>
      <c r="J47" s="11">
        <v>36.020846106683017</v>
      </c>
      <c r="K47" s="11">
        <v>29.138565297363584</v>
      </c>
      <c r="L47" s="10">
        <v>0</v>
      </c>
      <c r="M47" s="10">
        <v>0</v>
      </c>
      <c r="N47" s="10">
        <v>0</v>
      </c>
      <c r="O47" s="11">
        <v>0.43730839975475172</v>
      </c>
      <c r="P47" s="10">
        <v>0</v>
      </c>
      <c r="Q47" s="10">
        <v>93.209687308399765</v>
      </c>
      <c r="R47" s="10">
        <v>3.1729000613120784</v>
      </c>
      <c r="S47" s="10">
        <v>1.103617412630288</v>
      </c>
      <c r="T47" s="10">
        <v>0</v>
      </c>
      <c r="U47" s="10">
        <v>3.0656039239730225E-2</v>
      </c>
      <c r="V47" s="10">
        <v>0.21459227467811159</v>
      </c>
      <c r="W47" s="10">
        <v>0</v>
      </c>
      <c r="X47" s="10">
        <v>2.2685469037400368</v>
      </c>
      <c r="Y47" s="10">
        <v>0.47077110422481172</v>
      </c>
      <c r="Z47" s="10">
        <v>0</v>
      </c>
      <c r="AA47" s="10">
        <v>0</v>
      </c>
      <c r="AB47" s="10">
        <v>0</v>
      </c>
      <c r="AC47" s="10">
        <v>0</v>
      </c>
      <c r="AD47" s="10">
        <v>0</v>
      </c>
      <c r="AE47" s="10">
        <v>0</v>
      </c>
      <c r="AF47" s="10">
        <v>0</v>
      </c>
      <c r="AG47" s="10">
        <v>0</v>
      </c>
      <c r="AH47" s="10">
        <v>0</v>
      </c>
      <c r="AI47" s="10">
        <v>0</v>
      </c>
      <c r="AJ47" s="10">
        <v>0</v>
      </c>
      <c r="AK47" s="10">
        <v>0</v>
      </c>
      <c r="AL47" s="10">
        <v>0</v>
      </c>
      <c r="AM47" s="10">
        <v>0</v>
      </c>
      <c r="AN47" s="10">
        <v>0</v>
      </c>
      <c r="AO47" s="10">
        <v>0</v>
      </c>
      <c r="AP47" s="10">
        <v>0</v>
      </c>
      <c r="AQ47" s="10">
        <v>0</v>
      </c>
      <c r="AR47" s="10">
        <v>0</v>
      </c>
      <c r="AS47" s="10">
        <v>0</v>
      </c>
      <c r="AT47" s="10">
        <v>0</v>
      </c>
      <c r="AU47" s="10">
        <v>0</v>
      </c>
      <c r="AV47" s="10">
        <v>0</v>
      </c>
      <c r="AW47" s="10">
        <v>0</v>
      </c>
      <c r="AX47" s="10">
        <v>0</v>
      </c>
      <c r="AY47" s="10">
        <v>0</v>
      </c>
      <c r="AZ47" s="10">
        <v>0</v>
      </c>
      <c r="BA47" s="10">
        <v>0</v>
      </c>
      <c r="BB47" s="10">
        <v>0</v>
      </c>
      <c r="BC47" s="10">
        <v>0</v>
      </c>
      <c r="BD47" s="10">
        <v>0</v>
      </c>
      <c r="BE47" s="10">
        <v>0</v>
      </c>
      <c r="BF47" s="10">
        <v>0</v>
      </c>
      <c r="BG47" s="10">
        <v>0</v>
      </c>
      <c r="BH47" s="10">
        <v>0</v>
      </c>
      <c r="BI47" s="10">
        <v>0</v>
      </c>
      <c r="BJ47" s="10">
        <v>0</v>
      </c>
      <c r="BK47" s="10">
        <v>0</v>
      </c>
      <c r="BL47" s="10">
        <v>0</v>
      </c>
      <c r="BM47" s="10">
        <v>0</v>
      </c>
      <c r="BN47" s="10">
        <v>0</v>
      </c>
      <c r="BO47" s="10">
        <v>0</v>
      </c>
      <c r="BP47" s="10">
        <v>0</v>
      </c>
    </row>
    <row r="48" spans="1:68" x14ac:dyDescent="0.25">
      <c r="A48" s="7" t="s">
        <v>159</v>
      </c>
      <c r="B48" s="7" t="s">
        <v>113</v>
      </c>
      <c r="C48" s="8">
        <v>0</v>
      </c>
      <c r="D48" s="9">
        <v>98.816334582757946</v>
      </c>
      <c r="E48" s="2">
        <v>0</v>
      </c>
      <c r="F48" s="8">
        <v>0</v>
      </c>
      <c r="G48" s="8">
        <v>0</v>
      </c>
      <c r="H48" s="2">
        <v>0</v>
      </c>
      <c r="I48" s="8">
        <v>0</v>
      </c>
      <c r="J48" s="9">
        <v>96.468731505227851</v>
      </c>
      <c r="K48" s="8">
        <v>0</v>
      </c>
      <c r="L48" s="8">
        <v>0</v>
      </c>
      <c r="M48" s="9">
        <v>0.47346616689682386</v>
      </c>
      <c r="N48" s="8">
        <v>0</v>
      </c>
      <c r="O48" s="9">
        <v>0.40954823436575261</v>
      </c>
      <c r="P48" s="8">
        <v>0</v>
      </c>
      <c r="Q48" s="8">
        <v>96.133359637009278</v>
      </c>
      <c r="R48" s="8">
        <v>1.144209903333991</v>
      </c>
      <c r="S48" s="8">
        <v>2.2095087788518448</v>
      </c>
      <c r="T48" s="8">
        <v>0</v>
      </c>
      <c r="U48" s="8">
        <v>0</v>
      </c>
      <c r="V48" s="8">
        <v>0</v>
      </c>
      <c r="W48" s="8">
        <v>0</v>
      </c>
      <c r="X48" s="8">
        <v>0.51292168080489242</v>
      </c>
      <c r="Y48" s="8">
        <v>0.28903109561893536</v>
      </c>
      <c r="Z48" s="8">
        <v>0</v>
      </c>
      <c r="AA48" s="8">
        <v>0</v>
      </c>
      <c r="AB48" s="8">
        <v>0</v>
      </c>
      <c r="AC48" s="8">
        <v>0</v>
      </c>
      <c r="AD48" s="8">
        <v>0</v>
      </c>
      <c r="AE48" s="8">
        <v>0</v>
      </c>
      <c r="AF48" s="8">
        <v>0</v>
      </c>
      <c r="AG48" s="8">
        <v>0</v>
      </c>
      <c r="AH48" s="8">
        <v>0</v>
      </c>
      <c r="AI48" s="8">
        <v>0</v>
      </c>
      <c r="AJ48" s="8">
        <v>0</v>
      </c>
      <c r="AK48" s="8">
        <v>0</v>
      </c>
      <c r="AL48" s="8">
        <v>0</v>
      </c>
      <c r="AM48" s="8">
        <v>0</v>
      </c>
      <c r="AN48" s="8">
        <v>0</v>
      </c>
      <c r="AO48" s="8">
        <v>0</v>
      </c>
      <c r="AP48" s="8">
        <v>0</v>
      </c>
      <c r="AQ48" s="8">
        <v>0</v>
      </c>
      <c r="AR48" s="8">
        <v>0</v>
      </c>
      <c r="AS48" s="8">
        <v>0</v>
      </c>
      <c r="AT48" s="8">
        <v>0</v>
      </c>
      <c r="AU48" s="8">
        <v>0</v>
      </c>
      <c r="AV48" s="8">
        <v>0</v>
      </c>
      <c r="AW48" s="8">
        <v>0</v>
      </c>
      <c r="AX48" s="8">
        <v>0</v>
      </c>
      <c r="AY48" s="8">
        <v>0</v>
      </c>
      <c r="AZ48" s="8">
        <v>0</v>
      </c>
      <c r="BA48" s="8">
        <v>0</v>
      </c>
      <c r="BB48" s="8">
        <v>0</v>
      </c>
      <c r="BC48" s="8">
        <v>0</v>
      </c>
      <c r="BD48" s="8">
        <v>0</v>
      </c>
      <c r="BE48" s="8">
        <v>0</v>
      </c>
      <c r="BF48" s="8">
        <v>0</v>
      </c>
      <c r="BG48" s="8">
        <v>0</v>
      </c>
      <c r="BH48" s="8">
        <v>0</v>
      </c>
      <c r="BI48" s="8">
        <v>0</v>
      </c>
      <c r="BJ48" s="8">
        <v>0</v>
      </c>
      <c r="BK48" s="8">
        <v>0</v>
      </c>
      <c r="BL48" s="8">
        <v>0</v>
      </c>
      <c r="BM48" s="8">
        <v>0</v>
      </c>
      <c r="BN48" s="8">
        <v>0</v>
      </c>
      <c r="BO48" s="8">
        <v>0</v>
      </c>
      <c r="BP48" s="8">
        <v>0</v>
      </c>
    </row>
    <row r="49" spans="1:68" x14ac:dyDescent="0.25">
      <c r="A49" s="7" t="s">
        <v>160</v>
      </c>
      <c r="B49" s="7" t="s">
        <v>113</v>
      </c>
      <c r="C49" s="10">
        <v>0</v>
      </c>
      <c r="D49" s="11">
        <v>100</v>
      </c>
      <c r="E49" s="1">
        <v>0</v>
      </c>
      <c r="F49" s="10">
        <v>0</v>
      </c>
      <c r="G49" s="10">
        <v>0</v>
      </c>
      <c r="H49" s="1">
        <v>0</v>
      </c>
      <c r="I49" s="10">
        <v>0</v>
      </c>
      <c r="J49" s="11">
        <v>79.612051176227823</v>
      </c>
      <c r="K49" s="11">
        <v>7.8415187783739171</v>
      </c>
      <c r="L49" s="11">
        <v>8.9558398679323155</v>
      </c>
      <c r="M49" s="11">
        <v>86.793231531159734</v>
      </c>
      <c r="N49" s="10">
        <v>0</v>
      </c>
      <c r="O49" s="11">
        <v>3.1981015270326041</v>
      </c>
      <c r="P49" s="10">
        <v>0</v>
      </c>
      <c r="Q49" s="10">
        <v>94.46966570367313</v>
      </c>
      <c r="R49" s="10">
        <v>1.7746595130004126</v>
      </c>
      <c r="S49" s="10">
        <v>3.4255055716054481</v>
      </c>
      <c r="T49" s="10">
        <v>0</v>
      </c>
      <c r="U49" s="10">
        <v>0.33016921172100705</v>
      </c>
      <c r="V49" s="10">
        <v>0</v>
      </c>
      <c r="W49" s="11">
        <v>34.255055716054478</v>
      </c>
      <c r="X49" s="10">
        <v>0</v>
      </c>
      <c r="Y49" s="10">
        <v>0.90415983186208027</v>
      </c>
      <c r="Z49" s="10">
        <v>0.41271151465125877</v>
      </c>
      <c r="AA49" s="10">
        <v>0</v>
      </c>
      <c r="AB49" s="10">
        <v>0</v>
      </c>
      <c r="AC49" s="10">
        <v>0</v>
      </c>
      <c r="AD49" s="10">
        <v>0</v>
      </c>
      <c r="AE49" s="10">
        <v>0</v>
      </c>
      <c r="AF49" s="10">
        <v>0</v>
      </c>
      <c r="AG49" s="10">
        <v>0</v>
      </c>
      <c r="AH49" s="10">
        <v>0</v>
      </c>
      <c r="AI49" s="10">
        <v>0</v>
      </c>
      <c r="AJ49" s="10">
        <v>0</v>
      </c>
      <c r="AK49" s="10">
        <v>0</v>
      </c>
      <c r="AL49" s="10">
        <v>0</v>
      </c>
      <c r="AM49" s="10">
        <v>0</v>
      </c>
      <c r="AN49" s="10">
        <v>0</v>
      </c>
      <c r="AO49" s="10">
        <v>0</v>
      </c>
      <c r="AP49" s="10">
        <v>0</v>
      </c>
      <c r="AQ49" s="10">
        <v>0</v>
      </c>
      <c r="AR49" s="10">
        <v>0</v>
      </c>
      <c r="AS49" s="10">
        <v>0</v>
      </c>
      <c r="AT49" s="10">
        <v>0</v>
      </c>
      <c r="AU49" s="10">
        <v>0</v>
      </c>
      <c r="AV49" s="10">
        <v>0</v>
      </c>
      <c r="AW49" s="10">
        <v>0</v>
      </c>
      <c r="AX49" s="10">
        <v>0</v>
      </c>
      <c r="AY49" s="10">
        <v>0</v>
      </c>
      <c r="AZ49" s="10">
        <v>0</v>
      </c>
      <c r="BA49" s="10">
        <v>0</v>
      </c>
      <c r="BB49" s="10">
        <v>0</v>
      </c>
      <c r="BC49" s="10">
        <v>0</v>
      </c>
      <c r="BD49" s="10">
        <v>0</v>
      </c>
      <c r="BE49" s="10">
        <v>0</v>
      </c>
      <c r="BF49" s="10">
        <v>0</v>
      </c>
      <c r="BG49" s="10">
        <v>0</v>
      </c>
      <c r="BH49" s="10">
        <v>0</v>
      </c>
      <c r="BI49" s="10">
        <v>0</v>
      </c>
      <c r="BJ49" s="10">
        <v>0</v>
      </c>
      <c r="BK49" s="10">
        <v>0</v>
      </c>
      <c r="BL49" s="10">
        <v>0</v>
      </c>
      <c r="BM49" s="10">
        <v>0</v>
      </c>
      <c r="BN49" s="10">
        <v>0</v>
      </c>
      <c r="BO49" s="10">
        <v>0</v>
      </c>
      <c r="BP49" s="10">
        <v>0</v>
      </c>
    </row>
    <row r="50" spans="1:68" x14ac:dyDescent="0.25">
      <c r="A50" s="7" t="s">
        <v>161</v>
      </c>
      <c r="B50" s="7" t="s">
        <v>113</v>
      </c>
      <c r="C50" s="8">
        <v>0</v>
      </c>
      <c r="D50" s="9">
        <v>96.975315795573053</v>
      </c>
      <c r="E50" s="2">
        <v>0</v>
      </c>
      <c r="F50" s="8">
        <v>0</v>
      </c>
      <c r="G50" s="8">
        <v>0</v>
      </c>
      <c r="H50" s="2">
        <v>0</v>
      </c>
      <c r="I50" s="8">
        <v>0</v>
      </c>
      <c r="J50" s="9">
        <v>87.704253100011584</v>
      </c>
      <c r="K50" s="9">
        <v>8.1199057441959273</v>
      </c>
      <c r="L50" s="9">
        <v>0.18928419670104685</v>
      </c>
      <c r="M50" s="9">
        <v>95.955498899061297</v>
      </c>
      <c r="N50" s="9">
        <v>8.1508092865144668E-3</v>
      </c>
      <c r="O50" s="9">
        <v>1.5915324294047206</v>
      </c>
      <c r="P50" s="8">
        <v>0</v>
      </c>
      <c r="Q50" s="8">
        <v>97.029396994630503</v>
      </c>
      <c r="R50" s="8">
        <v>0.93483215513578233</v>
      </c>
      <c r="S50" s="8">
        <v>1.2322787499517132</v>
      </c>
      <c r="T50" s="8">
        <v>0</v>
      </c>
      <c r="U50" s="8">
        <v>0.28585776644647887</v>
      </c>
      <c r="V50" s="8">
        <v>1.545177115926913E-2</v>
      </c>
      <c r="W50" s="9">
        <v>0.25495422412794067</v>
      </c>
      <c r="X50" s="8">
        <v>0.50218256267624684</v>
      </c>
      <c r="Y50" s="8">
        <v>0.26982197876356528</v>
      </c>
      <c r="Z50" s="8">
        <v>0</v>
      </c>
      <c r="AA50" s="8">
        <v>0</v>
      </c>
      <c r="AB50" s="8">
        <v>3.8629427898172829E-2</v>
      </c>
      <c r="AC50" s="8">
        <v>0</v>
      </c>
      <c r="AD50" s="8">
        <v>0</v>
      </c>
      <c r="AE50" s="8">
        <v>0</v>
      </c>
      <c r="AF50" s="8">
        <v>0</v>
      </c>
      <c r="AG50" s="8">
        <v>0</v>
      </c>
      <c r="AH50" s="8">
        <v>0</v>
      </c>
      <c r="AI50" s="8">
        <v>0</v>
      </c>
      <c r="AJ50" s="8">
        <v>0</v>
      </c>
      <c r="AK50" s="8">
        <v>0</v>
      </c>
      <c r="AL50" s="8">
        <v>0</v>
      </c>
      <c r="AM50" s="8">
        <v>0</v>
      </c>
      <c r="AN50" s="8">
        <v>0</v>
      </c>
      <c r="AO50" s="8">
        <v>0</v>
      </c>
      <c r="AP50" s="8">
        <v>0</v>
      </c>
      <c r="AQ50" s="8">
        <v>0</v>
      </c>
      <c r="AR50" s="8">
        <v>0</v>
      </c>
      <c r="AS50" s="8">
        <v>0</v>
      </c>
      <c r="AT50" s="8">
        <v>0</v>
      </c>
      <c r="AU50" s="8">
        <v>0</v>
      </c>
      <c r="AV50" s="8">
        <v>0</v>
      </c>
      <c r="AW50" s="8">
        <v>0</v>
      </c>
      <c r="AX50" s="8">
        <v>0</v>
      </c>
      <c r="AY50" s="8">
        <v>0</v>
      </c>
      <c r="AZ50" s="8">
        <v>0</v>
      </c>
      <c r="BA50" s="8">
        <v>0</v>
      </c>
      <c r="BB50" s="8">
        <v>0</v>
      </c>
      <c r="BC50" s="8">
        <v>0</v>
      </c>
      <c r="BD50" s="8">
        <v>0</v>
      </c>
      <c r="BE50" s="8">
        <v>0</v>
      </c>
      <c r="BF50" s="8">
        <v>0</v>
      </c>
      <c r="BG50" s="8">
        <v>0</v>
      </c>
      <c r="BH50" s="8">
        <v>0</v>
      </c>
      <c r="BI50" s="8">
        <v>0</v>
      </c>
      <c r="BJ50" s="8">
        <v>0</v>
      </c>
      <c r="BK50" s="8">
        <v>0</v>
      </c>
      <c r="BL50" s="8">
        <v>0</v>
      </c>
      <c r="BM50" s="8">
        <v>0</v>
      </c>
      <c r="BN50" s="8">
        <v>0</v>
      </c>
      <c r="BO50" s="8">
        <v>0</v>
      </c>
      <c r="BP50" s="8">
        <v>0</v>
      </c>
    </row>
    <row r="51" spans="1:68" x14ac:dyDescent="0.25">
      <c r="A51" s="7" t="s">
        <v>162</v>
      </c>
      <c r="B51" s="7" t="s">
        <v>113</v>
      </c>
      <c r="C51" s="10">
        <v>0</v>
      </c>
      <c r="D51" s="11">
        <v>100</v>
      </c>
      <c r="E51" s="1">
        <v>0</v>
      </c>
      <c r="F51" s="10">
        <v>0</v>
      </c>
      <c r="G51" s="10">
        <v>0</v>
      </c>
      <c r="H51" s="1">
        <v>0</v>
      </c>
      <c r="I51" s="10">
        <v>0</v>
      </c>
      <c r="J51" s="11">
        <v>80.032441200324413</v>
      </c>
      <c r="K51" s="11">
        <v>12.246553122465532</v>
      </c>
      <c r="L51" s="11">
        <v>0.34063260340632606</v>
      </c>
      <c r="M51" s="11">
        <v>94.582319545823196</v>
      </c>
      <c r="N51" s="11">
        <v>7.4614760746147604E-3</v>
      </c>
      <c r="O51" s="11">
        <v>1.9523114355231144</v>
      </c>
      <c r="P51" s="10">
        <v>0</v>
      </c>
      <c r="Q51" s="10">
        <v>95.539334955393343</v>
      </c>
      <c r="R51" s="10">
        <v>1.5247364152473641</v>
      </c>
      <c r="S51" s="10">
        <v>2.2222222222222223</v>
      </c>
      <c r="T51" s="10">
        <v>0</v>
      </c>
      <c r="U51" s="10">
        <v>0</v>
      </c>
      <c r="V51" s="10">
        <v>0</v>
      </c>
      <c r="W51" s="11">
        <v>6.666666666666667</v>
      </c>
      <c r="X51" s="10">
        <v>0.71370640713706401</v>
      </c>
      <c r="Y51" s="10">
        <v>0.58831007708481531</v>
      </c>
      <c r="Z51" s="10">
        <v>0</v>
      </c>
      <c r="AA51" s="10">
        <v>0</v>
      </c>
      <c r="AB51" s="10">
        <v>0</v>
      </c>
      <c r="AC51" s="10">
        <v>0</v>
      </c>
      <c r="AD51" s="10">
        <v>0</v>
      </c>
      <c r="AE51" s="10">
        <v>0</v>
      </c>
      <c r="AF51" s="10">
        <v>0</v>
      </c>
      <c r="AG51" s="10">
        <v>0</v>
      </c>
      <c r="AH51" s="10">
        <v>0</v>
      </c>
      <c r="AI51" s="10">
        <v>0</v>
      </c>
      <c r="AJ51" s="10">
        <v>0</v>
      </c>
      <c r="AK51" s="10">
        <v>0</v>
      </c>
      <c r="AL51" s="10">
        <v>0</v>
      </c>
      <c r="AM51" s="10">
        <v>0</v>
      </c>
      <c r="AN51" s="10">
        <v>0</v>
      </c>
      <c r="AO51" s="10">
        <v>0</v>
      </c>
      <c r="AP51" s="10">
        <v>0</v>
      </c>
      <c r="AQ51" s="10">
        <v>0</v>
      </c>
      <c r="AR51" s="10">
        <v>0</v>
      </c>
      <c r="AS51" s="10">
        <v>0</v>
      </c>
      <c r="AT51" s="10">
        <v>0</v>
      </c>
      <c r="AU51" s="10">
        <v>0</v>
      </c>
      <c r="AV51" s="10">
        <v>0</v>
      </c>
      <c r="AW51" s="10">
        <v>0</v>
      </c>
      <c r="AX51" s="10">
        <v>0</v>
      </c>
      <c r="AY51" s="10">
        <v>0</v>
      </c>
      <c r="AZ51" s="10">
        <v>0</v>
      </c>
      <c r="BA51" s="10">
        <v>0</v>
      </c>
      <c r="BB51" s="10">
        <v>0</v>
      </c>
      <c r="BC51" s="10">
        <v>0</v>
      </c>
      <c r="BD51" s="10">
        <v>0</v>
      </c>
      <c r="BE51" s="10">
        <v>0</v>
      </c>
      <c r="BF51" s="10">
        <v>0</v>
      </c>
      <c r="BG51" s="10">
        <v>0</v>
      </c>
      <c r="BH51" s="10">
        <v>0</v>
      </c>
      <c r="BI51" s="10">
        <v>0</v>
      </c>
      <c r="BJ51" s="10">
        <v>0</v>
      </c>
      <c r="BK51" s="10">
        <v>0</v>
      </c>
      <c r="BL51" s="10">
        <v>0</v>
      </c>
      <c r="BM51" s="10">
        <v>0</v>
      </c>
      <c r="BN51" s="10">
        <v>0</v>
      </c>
      <c r="BO51" s="10">
        <v>0</v>
      </c>
      <c r="BP51" s="10">
        <v>0</v>
      </c>
    </row>
    <row r="52" spans="1:68" x14ac:dyDescent="0.25">
      <c r="A52" s="7" t="s">
        <v>163</v>
      </c>
      <c r="B52" s="7" t="s">
        <v>113</v>
      </c>
      <c r="C52" s="8">
        <v>0</v>
      </c>
      <c r="D52" s="9">
        <v>100</v>
      </c>
      <c r="E52" s="2">
        <v>0</v>
      </c>
      <c r="F52" s="8">
        <v>0</v>
      </c>
      <c r="G52" s="8">
        <v>0</v>
      </c>
      <c r="H52" s="2">
        <v>0</v>
      </c>
      <c r="I52" s="8">
        <v>0</v>
      </c>
      <c r="J52" s="9">
        <v>76.056024899955531</v>
      </c>
      <c r="K52" s="9">
        <v>13.200311249444196</v>
      </c>
      <c r="L52" s="9">
        <v>0.42240995998221426</v>
      </c>
      <c r="M52" s="9">
        <v>94.708759448643832</v>
      </c>
      <c r="N52" s="9">
        <v>2.1120497999110716E-2</v>
      </c>
      <c r="O52" s="9">
        <v>1.7467763450422409</v>
      </c>
      <c r="P52" s="8">
        <v>0</v>
      </c>
      <c r="Q52" s="8">
        <v>94.714317474433074</v>
      </c>
      <c r="R52" s="8">
        <v>0.11671854157403291</v>
      </c>
      <c r="S52" s="8">
        <v>2.0453534904401955</v>
      </c>
      <c r="T52" s="8">
        <v>0</v>
      </c>
      <c r="U52" s="8">
        <v>2.4399733214762116</v>
      </c>
      <c r="V52" s="8">
        <v>6.1138283681636277E-2</v>
      </c>
      <c r="W52" s="9">
        <v>1.1616273899510894</v>
      </c>
      <c r="X52" s="8">
        <v>0.62249888839484213</v>
      </c>
      <c r="Y52" s="8">
        <v>0.45786820571540748</v>
      </c>
      <c r="Z52" s="8">
        <v>0</v>
      </c>
      <c r="AA52" s="8">
        <v>0</v>
      </c>
      <c r="AB52" s="8">
        <v>0</v>
      </c>
      <c r="AC52" s="8">
        <v>0</v>
      </c>
      <c r="AD52" s="8">
        <v>0</v>
      </c>
      <c r="AE52" s="8">
        <v>0</v>
      </c>
      <c r="AF52" s="8">
        <v>0</v>
      </c>
      <c r="AG52" s="8">
        <v>0</v>
      </c>
      <c r="AH52" s="8">
        <v>0</v>
      </c>
      <c r="AI52" s="8">
        <v>0</v>
      </c>
      <c r="AJ52" s="8">
        <v>0</v>
      </c>
      <c r="AK52" s="8">
        <v>0</v>
      </c>
      <c r="AL52" s="8">
        <v>0</v>
      </c>
      <c r="AM52" s="8">
        <v>0</v>
      </c>
      <c r="AN52" s="8">
        <v>0</v>
      </c>
      <c r="AO52" s="8">
        <v>0</v>
      </c>
      <c r="AP52" s="8">
        <v>0</v>
      </c>
      <c r="AQ52" s="8">
        <v>0</v>
      </c>
      <c r="AR52" s="8">
        <v>0</v>
      </c>
      <c r="AS52" s="8">
        <v>0</v>
      </c>
      <c r="AT52" s="8">
        <v>0</v>
      </c>
      <c r="AU52" s="8">
        <v>0</v>
      </c>
      <c r="AV52" s="8">
        <v>0</v>
      </c>
      <c r="AW52" s="8">
        <v>0</v>
      </c>
      <c r="AX52" s="8">
        <v>0</v>
      </c>
      <c r="AY52" s="8">
        <v>0</v>
      </c>
      <c r="AZ52" s="8">
        <v>0</v>
      </c>
      <c r="BA52" s="8">
        <v>0</v>
      </c>
      <c r="BB52" s="8">
        <v>0</v>
      </c>
      <c r="BC52" s="8">
        <v>0</v>
      </c>
      <c r="BD52" s="8">
        <v>5.5580257892396616E-2</v>
      </c>
      <c r="BE52" s="8">
        <v>0</v>
      </c>
      <c r="BF52" s="8">
        <v>0</v>
      </c>
      <c r="BG52" s="8">
        <v>0</v>
      </c>
      <c r="BH52" s="8">
        <v>0</v>
      </c>
      <c r="BI52" s="8">
        <v>0</v>
      </c>
      <c r="BJ52" s="8">
        <v>0</v>
      </c>
      <c r="BK52" s="8">
        <v>0</v>
      </c>
      <c r="BL52" s="8">
        <v>0</v>
      </c>
      <c r="BM52" s="8">
        <v>0</v>
      </c>
      <c r="BN52" s="8">
        <v>0</v>
      </c>
      <c r="BO52" s="8">
        <v>0</v>
      </c>
      <c r="BP52" s="8">
        <v>5.5580257892396616E-2</v>
      </c>
    </row>
    <row r="53" spans="1:68" x14ac:dyDescent="0.25">
      <c r="A53" s="7" t="s">
        <v>164</v>
      </c>
      <c r="B53" s="7" t="s">
        <v>113</v>
      </c>
      <c r="C53" s="10">
        <v>0</v>
      </c>
      <c r="D53" s="11">
        <v>98.156682027649765</v>
      </c>
      <c r="E53" s="1">
        <v>0</v>
      </c>
      <c r="F53" s="10">
        <v>0</v>
      </c>
      <c r="G53" s="10">
        <v>0</v>
      </c>
      <c r="H53" s="1">
        <v>0</v>
      </c>
      <c r="I53" s="10">
        <v>0</v>
      </c>
      <c r="J53" s="11">
        <v>22.055811571940602</v>
      </c>
      <c r="K53" s="11">
        <v>56.362007168458774</v>
      </c>
      <c r="L53" s="11">
        <v>3.0081925243215566</v>
      </c>
      <c r="M53" s="10">
        <v>0</v>
      </c>
      <c r="N53" s="11">
        <v>3.9426523297491037E-2</v>
      </c>
      <c r="O53" s="11">
        <v>0.30094726062467997</v>
      </c>
      <c r="P53" s="10">
        <v>0</v>
      </c>
      <c r="Q53" s="10">
        <v>86.738351254480278</v>
      </c>
      <c r="R53" s="10">
        <v>7.5652841781874036</v>
      </c>
      <c r="S53" s="10">
        <v>4.326676907322069</v>
      </c>
      <c r="T53" s="10">
        <v>0</v>
      </c>
      <c r="U53" s="10">
        <v>0</v>
      </c>
      <c r="V53" s="10">
        <v>6.4004096262160776E-2</v>
      </c>
      <c r="W53" s="11">
        <v>3.0977982590885813</v>
      </c>
      <c r="X53" s="10">
        <v>1.3056835637480799</v>
      </c>
      <c r="Y53" s="10">
        <v>0.89962246526177203</v>
      </c>
      <c r="Z53" s="10">
        <v>0.128008192524322</v>
      </c>
      <c r="AA53" s="10">
        <v>0</v>
      </c>
      <c r="AB53" s="10">
        <v>0</v>
      </c>
      <c r="AC53" s="10">
        <v>0</v>
      </c>
      <c r="AD53" s="10">
        <v>0</v>
      </c>
      <c r="AE53" s="10">
        <v>0</v>
      </c>
      <c r="AF53" s="10">
        <v>0</v>
      </c>
      <c r="AG53" s="10">
        <v>0</v>
      </c>
      <c r="AH53" s="10">
        <v>0</v>
      </c>
      <c r="AI53" s="10">
        <v>0</v>
      </c>
      <c r="AJ53" s="10">
        <v>0</v>
      </c>
      <c r="AK53" s="10">
        <v>0</v>
      </c>
      <c r="AL53" s="10">
        <v>0</v>
      </c>
      <c r="AM53" s="10">
        <v>0</v>
      </c>
      <c r="AN53" s="10">
        <v>0</v>
      </c>
      <c r="AO53" s="10">
        <v>0</v>
      </c>
      <c r="AP53" s="10">
        <v>0</v>
      </c>
      <c r="AQ53" s="10">
        <v>0</v>
      </c>
      <c r="AR53" s="10">
        <v>0</v>
      </c>
      <c r="AS53" s="10">
        <v>0</v>
      </c>
      <c r="AT53" s="10">
        <v>0</v>
      </c>
      <c r="AU53" s="10">
        <v>0</v>
      </c>
      <c r="AV53" s="10">
        <v>0</v>
      </c>
      <c r="AW53" s="10">
        <v>0</v>
      </c>
      <c r="AX53" s="10">
        <v>0</v>
      </c>
      <c r="AY53" s="10">
        <v>0</v>
      </c>
      <c r="AZ53" s="10">
        <v>0</v>
      </c>
      <c r="BA53" s="10">
        <v>0</v>
      </c>
      <c r="BB53" s="10">
        <v>0</v>
      </c>
      <c r="BC53" s="10">
        <v>0</v>
      </c>
      <c r="BD53" s="10">
        <v>0</v>
      </c>
      <c r="BE53" s="10">
        <v>0</v>
      </c>
      <c r="BF53" s="10">
        <v>0</v>
      </c>
      <c r="BG53" s="10">
        <v>0</v>
      </c>
      <c r="BH53" s="10">
        <v>0</v>
      </c>
      <c r="BI53" s="10">
        <v>0</v>
      </c>
      <c r="BJ53" s="10">
        <v>0</v>
      </c>
      <c r="BK53" s="10">
        <v>0</v>
      </c>
      <c r="BL53" s="10">
        <v>0</v>
      </c>
      <c r="BM53" s="10">
        <v>0</v>
      </c>
      <c r="BN53" s="10">
        <v>0</v>
      </c>
      <c r="BO53" s="10">
        <v>0</v>
      </c>
      <c r="BP53" s="10">
        <v>0</v>
      </c>
    </row>
    <row r="54" spans="1:68" x14ac:dyDescent="0.25">
      <c r="A54" s="7" t="s">
        <v>165</v>
      </c>
      <c r="B54" s="7" t="s">
        <v>113</v>
      </c>
      <c r="C54" s="8">
        <v>0</v>
      </c>
      <c r="D54" s="9">
        <v>100</v>
      </c>
      <c r="E54" s="2">
        <v>0</v>
      </c>
      <c r="F54" s="8">
        <v>0</v>
      </c>
      <c r="G54" s="8">
        <v>0</v>
      </c>
      <c r="H54" s="2">
        <v>0</v>
      </c>
      <c r="I54" s="8">
        <v>0</v>
      </c>
      <c r="J54" s="9">
        <v>57.390014829461187</v>
      </c>
      <c r="K54" s="9">
        <v>30.993573900148292</v>
      </c>
      <c r="L54" s="9">
        <v>5.6599110232328229</v>
      </c>
      <c r="M54" s="8">
        <v>0</v>
      </c>
      <c r="N54" s="8">
        <v>0</v>
      </c>
      <c r="O54" s="9">
        <v>2.874443895205141</v>
      </c>
      <c r="P54" s="8">
        <v>0</v>
      </c>
      <c r="Q54" s="8">
        <v>98.245180425111215</v>
      </c>
      <c r="R54" s="8">
        <v>0.51903114186851207</v>
      </c>
      <c r="S54" s="8">
        <v>1.0627780523974295</v>
      </c>
      <c r="T54" s="8">
        <v>0</v>
      </c>
      <c r="U54" s="8">
        <v>0</v>
      </c>
      <c r="V54" s="8">
        <v>0.17301038062283736</v>
      </c>
      <c r="W54" s="9">
        <v>17.078596144340086</v>
      </c>
      <c r="X54" s="8">
        <v>0</v>
      </c>
      <c r="Y54" s="8">
        <v>0.58549657296824353</v>
      </c>
      <c r="Z54" s="8">
        <v>0</v>
      </c>
      <c r="AA54" s="8">
        <v>0</v>
      </c>
      <c r="AB54" s="8">
        <v>0.24715768660405338</v>
      </c>
      <c r="AC54" s="8">
        <v>0</v>
      </c>
      <c r="AD54" s="8">
        <v>0</v>
      </c>
      <c r="AE54" s="8">
        <v>0</v>
      </c>
      <c r="AF54" s="8">
        <v>0</v>
      </c>
      <c r="AG54" s="8">
        <v>0</v>
      </c>
      <c r="AH54" s="8">
        <v>0</v>
      </c>
      <c r="AI54" s="8">
        <v>0</v>
      </c>
      <c r="AJ54" s="8">
        <v>0</v>
      </c>
      <c r="AK54" s="8">
        <v>0</v>
      </c>
      <c r="AL54" s="8">
        <v>0</v>
      </c>
      <c r="AM54" s="8">
        <v>0</v>
      </c>
      <c r="AN54" s="8">
        <v>0</v>
      </c>
      <c r="AO54" s="8">
        <v>0</v>
      </c>
      <c r="AP54" s="8">
        <v>0</v>
      </c>
      <c r="AQ54" s="8">
        <v>0</v>
      </c>
      <c r="AR54" s="8">
        <v>0</v>
      </c>
      <c r="AS54" s="8">
        <v>0</v>
      </c>
      <c r="AT54" s="8">
        <v>0</v>
      </c>
      <c r="AU54" s="8">
        <v>0</v>
      </c>
      <c r="AV54" s="8">
        <v>0</v>
      </c>
      <c r="AW54" s="8">
        <v>0</v>
      </c>
      <c r="AX54" s="8">
        <v>0</v>
      </c>
      <c r="AY54" s="8">
        <v>0</v>
      </c>
      <c r="AZ54" s="8">
        <v>0</v>
      </c>
      <c r="BA54" s="8">
        <v>0</v>
      </c>
      <c r="BB54" s="8">
        <v>0</v>
      </c>
      <c r="BC54" s="8">
        <v>0</v>
      </c>
      <c r="BD54" s="8">
        <v>0</v>
      </c>
      <c r="BE54" s="8">
        <v>0</v>
      </c>
      <c r="BF54" s="8">
        <v>0</v>
      </c>
      <c r="BG54" s="8">
        <v>0</v>
      </c>
      <c r="BH54" s="8">
        <v>0</v>
      </c>
      <c r="BI54" s="8">
        <v>0</v>
      </c>
      <c r="BJ54" s="8">
        <v>0</v>
      </c>
      <c r="BK54" s="8">
        <v>0</v>
      </c>
      <c r="BL54" s="8">
        <v>0</v>
      </c>
      <c r="BM54" s="8">
        <v>0</v>
      </c>
      <c r="BN54" s="8">
        <v>0</v>
      </c>
      <c r="BO54" s="8">
        <v>0</v>
      </c>
      <c r="BP54" s="8">
        <v>0</v>
      </c>
    </row>
    <row r="55" spans="1:68" x14ac:dyDescent="0.25">
      <c r="A55" s="7" t="s">
        <v>166</v>
      </c>
      <c r="B55" s="7" t="s">
        <v>113</v>
      </c>
      <c r="C55" s="10">
        <v>0</v>
      </c>
      <c r="D55" s="11">
        <v>45.087298870249917</v>
      </c>
      <c r="E55" s="1">
        <v>0</v>
      </c>
      <c r="F55" s="10">
        <v>0</v>
      </c>
      <c r="G55" s="11">
        <v>0.6846970215679562</v>
      </c>
      <c r="H55" s="1">
        <v>0</v>
      </c>
      <c r="I55" s="10">
        <v>0</v>
      </c>
      <c r="J55" s="11">
        <v>49.606299212598429</v>
      </c>
      <c r="K55" s="11">
        <v>14.584046559397468</v>
      </c>
      <c r="L55" s="11">
        <v>4.1424169804861348</v>
      </c>
      <c r="M55" s="10">
        <v>0</v>
      </c>
      <c r="N55" s="10">
        <v>0</v>
      </c>
      <c r="O55" s="11">
        <v>0.28175282437521398</v>
      </c>
      <c r="P55" s="10">
        <v>0</v>
      </c>
      <c r="Q55" s="10">
        <v>88.805203697363922</v>
      </c>
      <c r="R55" s="10">
        <v>2.5676138308798357</v>
      </c>
      <c r="S55" s="10">
        <v>7.2235535775419386</v>
      </c>
      <c r="T55" s="10">
        <v>0</v>
      </c>
      <c r="U55" s="10">
        <v>0</v>
      </c>
      <c r="V55" s="10">
        <v>3.4234851078397813E-2</v>
      </c>
      <c r="W55" s="11">
        <v>0.10270455323519344</v>
      </c>
      <c r="X55" s="10">
        <v>1.3693940431359126</v>
      </c>
      <c r="Y55" s="10">
        <v>0.66052941843941937</v>
      </c>
      <c r="Z55" s="10">
        <v>0</v>
      </c>
      <c r="AA55" s="10">
        <v>0</v>
      </c>
      <c r="AB55" s="10">
        <v>0</v>
      </c>
      <c r="AC55" s="10">
        <v>0</v>
      </c>
      <c r="AD55" s="10">
        <v>0</v>
      </c>
      <c r="AE55" s="10">
        <v>0</v>
      </c>
      <c r="AF55" s="10">
        <v>0</v>
      </c>
      <c r="AG55" s="10">
        <v>0</v>
      </c>
      <c r="AH55" s="10">
        <v>0</v>
      </c>
      <c r="AI55" s="10">
        <v>0</v>
      </c>
      <c r="AJ55" s="10">
        <v>0</v>
      </c>
      <c r="AK55" s="10">
        <v>0</v>
      </c>
      <c r="AL55" s="10">
        <v>0</v>
      </c>
      <c r="AM55" s="10">
        <v>0</v>
      </c>
      <c r="AN55" s="10">
        <v>0</v>
      </c>
      <c r="AO55" s="10">
        <v>0</v>
      </c>
      <c r="AP55" s="10">
        <v>0</v>
      </c>
      <c r="AQ55" s="10">
        <v>0</v>
      </c>
      <c r="AR55" s="10">
        <v>0</v>
      </c>
      <c r="AS55" s="10">
        <v>0</v>
      </c>
      <c r="AT55" s="10">
        <v>0</v>
      </c>
      <c r="AU55" s="10">
        <v>0</v>
      </c>
      <c r="AV55" s="10">
        <v>0</v>
      </c>
      <c r="AW55" s="10">
        <v>0</v>
      </c>
      <c r="AX55" s="10">
        <v>0</v>
      </c>
      <c r="AY55" s="10">
        <v>0</v>
      </c>
      <c r="AZ55" s="10">
        <v>0</v>
      </c>
      <c r="BA55" s="10">
        <v>0</v>
      </c>
      <c r="BB55" s="10">
        <v>0</v>
      </c>
      <c r="BC55" s="10">
        <v>0</v>
      </c>
      <c r="BD55" s="10">
        <v>0</v>
      </c>
      <c r="BE55" s="10">
        <v>0</v>
      </c>
      <c r="BF55" s="10">
        <v>0</v>
      </c>
      <c r="BG55" s="10">
        <v>0</v>
      </c>
      <c r="BH55" s="10">
        <v>0</v>
      </c>
      <c r="BI55" s="10">
        <v>0</v>
      </c>
      <c r="BJ55" s="10">
        <v>0</v>
      </c>
      <c r="BK55" s="10">
        <v>0</v>
      </c>
      <c r="BL55" s="10">
        <v>0</v>
      </c>
      <c r="BM55" s="10">
        <v>0</v>
      </c>
      <c r="BN55" s="10">
        <v>0</v>
      </c>
      <c r="BO55" s="10">
        <v>0</v>
      </c>
      <c r="BP55" s="10">
        <v>0</v>
      </c>
    </row>
    <row r="56" spans="1:68" x14ac:dyDescent="0.25">
      <c r="A56" s="7" t="s">
        <v>167</v>
      </c>
      <c r="B56" s="7" t="s">
        <v>113</v>
      </c>
      <c r="C56" s="8">
        <v>0</v>
      </c>
      <c r="D56" s="9">
        <v>75.381613680706991</v>
      </c>
      <c r="E56" s="2">
        <v>0</v>
      </c>
      <c r="F56" s="8">
        <v>0</v>
      </c>
      <c r="G56" s="8">
        <v>0</v>
      </c>
      <c r="H56" s="3">
        <v>1</v>
      </c>
      <c r="I56" s="9">
        <v>0.11477103179157581</v>
      </c>
      <c r="J56" s="9">
        <v>22.753357052679902</v>
      </c>
      <c r="K56" s="9">
        <v>63.910249053138998</v>
      </c>
      <c r="L56" s="9">
        <v>3.3857454378514866</v>
      </c>
      <c r="M56" s="8">
        <v>0</v>
      </c>
      <c r="N56" s="9">
        <v>2.8692757947893954E-3</v>
      </c>
      <c r="O56" s="9">
        <v>1.7263284746929877</v>
      </c>
      <c r="P56" s="8">
        <v>0</v>
      </c>
      <c r="Q56" s="8">
        <v>95.868242855503269</v>
      </c>
      <c r="R56" s="8">
        <v>0.90669115115344889</v>
      </c>
      <c r="S56" s="8">
        <v>1.3772523814989097</v>
      </c>
      <c r="T56" s="8">
        <v>0</v>
      </c>
      <c r="U56" s="8">
        <v>0.80913577413060955</v>
      </c>
      <c r="V56" s="8">
        <v>0.11477103179157581</v>
      </c>
      <c r="W56" s="9">
        <v>0.61976357167450935</v>
      </c>
      <c r="X56" s="8">
        <v>0.92390680592218533</v>
      </c>
      <c r="Y56" s="8">
        <v>0.38035472306308049</v>
      </c>
      <c r="Z56" s="8">
        <v>0</v>
      </c>
      <c r="AA56" s="8">
        <v>0</v>
      </c>
      <c r="AB56" s="8">
        <v>0</v>
      </c>
      <c r="AC56" s="8">
        <v>0</v>
      </c>
      <c r="AD56" s="8">
        <v>0</v>
      </c>
      <c r="AE56" s="8">
        <v>0</v>
      </c>
      <c r="AF56" s="8">
        <v>0</v>
      </c>
      <c r="AG56" s="8">
        <v>0</v>
      </c>
      <c r="AH56" s="8">
        <v>0</v>
      </c>
      <c r="AI56" s="8">
        <v>0</v>
      </c>
      <c r="AJ56" s="8">
        <v>0</v>
      </c>
      <c r="AK56" s="8">
        <v>0</v>
      </c>
      <c r="AL56" s="8">
        <v>0</v>
      </c>
      <c r="AM56" s="8">
        <v>0</v>
      </c>
      <c r="AN56" s="8">
        <v>0</v>
      </c>
      <c r="AO56" s="8">
        <v>0</v>
      </c>
      <c r="AP56" s="8">
        <v>0</v>
      </c>
      <c r="AQ56" s="8">
        <v>0</v>
      </c>
      <c r="AR56" s="8">
        <v>0</v>
      </c>
      <c r="AS56" s="8">
        <v>0</v>
      </c>
      <c r="AT56" s="8">
        <v>0</v>
      </c>
      <c r="AU56" s="8">
        <v>0</v>
      </c>
      <c r="AV56" s="8">
        <v>0</v>
      </c>
      <c r="AW56" s="8">
        <v>0</v>
      </c>
      <c r="AX56" s="8">
        <v>0</v>
      </c>
      <c r="AY56" s="8">
        <v>0</v>
      </c>
      <c r="AZ56" s="8">
        <v>0</v>
      </c>
      <c r="BA56" s="8">
        <v>0</v>
      </c>
      <c r="BB56" s="8">
        <v>0</v>
      </c>
      <c r="BC56" s="8">
        <v>0</v>
      </c>
      <c r="BD56" s="8">
        <v>0</v>
      </c>
      <c r="BE56" s="8">
        <v>0</v>
      </c>
      <c r="BF56" s="8">
        <v>0</v>
      </c>
      <c r="BG56" s="8">
        <v>0</v>
      </c>
      <c r="BH56" s="8">
        <v>0</v>
      </c>
      <c r="BI56" s="8">
        <v>0</v>
      </c>
      <c r="BJ56" s="8">
        <v>0</v>
      </c>
      <c r="BK56" s="8">
        <v>0</v>
      </c>
      <c r="BL56" s="8">
        <v>0</v>
      </c>
      <c r="BM56" s="8">
        <v>0</v>
      </c>
      <c r="BN56" s="8">
        <v>0</v>
      </c>
      <c r="BO56" s="8">
        <v>0</v>
      </c>
      <c r="BP56" s="8">
        <v>0</v>
      </c>
    </row>
    <row r="57" spans="1:68" x14ac:dyDescent="0.25">
      <c r="A57" s="7" t="s">
        <v>168</v>
      </c>
      <c r="B57" s="7" t="s">
        <v>113</v>
      </c>
      <c r="C57" s="10">
        <v>0</v>
      </c>
      <c r="D57" s="11">
        <v>98.980128272526557</v>
      </c>
      <c r="E57" s="1">
        <v>0</v>
      </c>
      <c r="F57" s="10">
        <v>0</v>
      </c>
      <c r="G57" s="10">
        <v>0</v>
      </c>
      <c r="H57" s="1">
        <v>0</v>
      </c>
      <c r="I57" s="11">
        <v>0.10514141520344865</v>
      </c>
      <c r="J57" s="11">
        <v>57.827778361896755</v>
      </c>
      <c r="K57" s="11">
        <v>32.404584165702872</v>
      </c>
      <c r="L57" s="11">
        <v>8.4113132162758925E-2</v>
      </c>
      <c r="M57" s="11">
        <v>99.379665650299671</v>
      </c>
      <c r="N57" s="11">
        <v>4.5526232783093264E-2</v>
      </c>
      <c r="O57" s="11">
        <v>1.3088003364525287</v>
      </c>
      <c r="P57" s="10">
        <v>0</v>
      </c>
      <c r="Q57" s="10">
        <v>91.967195878456536</v>
      </c>
      <c r="R57" s="10">
        <v>1.7558616338975925</v>
      </c>
      <c r="S57" s="10">
        <v>1.8399747660603509</v>
      </c>
      <c r="T57" s="10">
        <v>0</v>
      </c>
      <c r="U57" s="10">
        <v>0.13668383976448323</v>
      </c>
      <c r="V57" s="10">
        <v>5.2570707601724324E-2</v>
      </c>
      <c r="W57" s="11">
        <v>0.16822626432551785</v>
      </c>
      <c r="X57" s="10">
        <v>4.2477131742193253</v>
      </c>
      <c r="Y57" s="10">
        <v>0.5473702177665285</v>
      </c>
      <c r="Z57" s="10">
        <v>0</v>
      </c>
      <c r="AA57" s="10">
        <v>0</v>
      </c>
      <c r="AB57" s="10">
        <v>0</v>
      </c>
      <c r="AC57" s="10">
        <v>0</v>
      </c>
      <c r="AD57" s="10">
        <v>0</v>
      </c>
      <c r="AE57" s="10">
        <v>0</v>
      </c>
      <c r="AF57" s="10">
        <v>0</v>
      </c>
      <c r="AG57" s="10">
        <v>0</v>
      </c>
      <c r="AH57" s="10">
        <v>0</v>
      </c>
      <c r="AI57" s="10">
        <v>0</v>
      </c>
      <c r="AJ57" s="10">
        <v>0</v>
      </c>
      <c r="AK57" s="10">
        <v>0</v>
      </c>
      <c r="AL57" s="10">
        <v>0</v>
      </c>
      <c r="AM57" s="10">
        <v>0</v>
      </c>
      <c r="AN57" s="10">
        <v>0</v>
      </c>
      <c r="AO57" s="10">
        <v>0</v>
      </c>
      <c r="AP57" s="10">
        <v>0</v>
      </c>
      <c r="AQ57" s="10">
        <v>0</v>
      </c>
      <c r="AR57" s="10">
        <v>0</v>
      </c>
      <c r="AS57" s="10">
        <v>0</v>
      </c>
      <c r="AT57" s="10">
        <v>0</v>
      </c>
      <c r="AU57" s="10">
        <v>0</v>
      </c>
      <c r="AV57" s="10">
        <v>0</v>
      </c>
      <c r="AW57" s="10">
        <v>0</v>
      </c>
      <c r="AX57" s="10">
        <v>0</v>
      </c>
      <c r="AY57" s="10">
        <v>0</v>
      </c>
      <c r="AZ57" s="10">
        <v>0</v>
      </c>
      <c r="BA57" s="10">
        <v>0</v>
      </c>
      <c r="BB57" s="10">
        <v>0</v>
      </c>
      <c r="BC57" s="10">
        <v>0</v>
      </c>
      <c r="BD57" s="10">
        <v>0</v>
      </c>
      <c r="BE57" s="10">
        <v>0</v>
      </c>
      <c r="BF57" s="10">
        <v>0</v>
      </c>
      <c r="BG57" s="10">
        <v>0</v>
      </c>
      <c r="BH57" s="10">
        <v>0</v>
      </c>
      <c r="BI57" s="10">
        <v>0</v>
      </c>
      <c r="BJ57" s="10">
        <v>0.63084849122069186</v>
      </c>
      <c r="BK57" s="10">
        <v>0</v>
      </c>
      <c r="BL57" s="10">
        <v>0</v>
      </c>
      <c r="BM57" s="10">
        <v>0</v>
      </c>
      <c r="BN57" s="10">
        <v>0</v>
      </c>
      <c r="BO57" s="10">
        <v>0</v>
      </c>
      <c r="BP57" s="10">
        <v>0</v>
      </c>
    </row>
    <row r="58" spans="1:68" x14ac:dyDescent="0.25">
      <c r="A58" s="7" t="s">
        <v>169</v>
      </c>
      <c r="B58" s="7" t="s">
        <v>113</v>
      </c>
      <c r="C58" s="8">
        <v>0</v>
      </c>
      <c r="D58" s="9">
        <v>99.688107731258953</v>
      </c>
      <c r="E58" s="2">
        <v>0</v>
      </c>
      <c r="F58" s="8">
        <v>0</v>
      </c>
      <c r="G58" s="8">
        <v>0</v>
      </c>
      <c r="H58" s="2">
        <v>0</v>
      </c>
      <c r="I58" s="8">
        <v>0</v>
      </c>
      <c r="J58" s="9">
        <v>77.653836274905515</v>
      </c>
      <c r="K58" s="9">
        <v>13.404028914247974</v>
      </c>
      <c r="L58" s="9">
        <v>1.2108758668770412</v>
      </c>
      <c r="M58" s="9">
        <v>71.137122518621808</v>
      </c>
      <c r="N58" s="9">
        <v>5.0379774703702342E-2</v>
      </c>
      <c r="O58" s="9">
        <v>1.2410009907166182</v>
      </c>
      <c r="P58" s="8">
        <v>0</v>
      </c>
      <c r="Q58" s="8">
        <v>91.677980405826872</v>
      </c>
      <c r="R58" s="8">
        <v>1.1374894507026749</v>
      </c>
      <c r="S58" s="8">
        <v>6.2525226580559936</v>
      </c>
      <c r="T58" s="8">
        <v>0</v>
      </c>
      <c r="U58" s="8">
        <v>4.0362528895901369E-2</v>
      </c>
      <c r="V58" s="8">
        <v>3.6693208087183064E-2</v>
      </c>
      <c r="W58" s="9">
        <v>0.26052177741899973</v>
      </c>
      <c r="X58" s="8">
        <v>0.85495174843136545</v>
      </c>
      <c r="Y58" s="8">
        <v>0.52828167019534711</v>
      </c>
      <c r="Z58" s="8">
        <v>0</v>
      </c>
      <c r="AA58" s="8">
        <v>0</v>
      </c>
      <c r="AB58" s="8">
        <v>0</v>
      </c>
      <c r="AC58" s="8">
        <v>0</v>
      </c>
      <c r="AD58" s="8">
        <v>0</v>
      </c>
      <c r="AE58" s="8">
        <v>0</v>
      </c>
      <c r="AF58" s="8">
        <v>0</v>
      </c>
      <c r="AG58" s="8">
        <v>0</v>
      </c>
      <c r="AH58" s="8">
        <v>0</v>
      </c>
      <c r="AI58" s="8">
        <v>0</v>
      </c>
      <c r="AJ58" s="8">
        <v>0</v>
      </c>
      <c r="AK58" s="8">
        <v>0</v>
      </c>
      <c r="AL58" s="8">
        <v>0</v>
      </c>
      <c r="AM58" s="8">
        <v>0</v>
      </c>
      <c r="AN58" s="8">
        <v>0</v>
      </c>
      <c r="AO58" s="8">
        <v>0</v>
      </c>
      <c r="AP58" s="8">
        <v>0</v>
      </c>
      <c r="AQ58" s="8">
        <v>0</v>
      </c>
      <c r="AR58" s="8">
        <v>0</v>
      </c>
      <c r="AS58" s="8">
        <v>0</v>
      </c>
      <c r="AT58" s="8">
        <v>0</v>
      </c>
      <c r="AU58" s="8">
        <v>0</v>
      </c>
      <c r="AV58" s="8">
        <v>0</v>
      </c>
      <c r="AW58" s="8">
        <v>0</v>
      </c>
      <c r="AX58" s="8">
        <v>0</v>
      </c>
      <c r="AY58" s="8">
        <v>0</v>
      </c>
      <c r="AZ58" s="8">
        <v>0</v>
      </c>
      <c r="BA58" s="8">
        <v>0</v>
      </c>
      <c r="BB58" s="8">
        <v>0</v>
      </c>
      <c r="BC58" s="8">
        <v>0</v>
      </c>
      <c r="BD58" s="8">
        <v>0</v>
      </c>
      <c r="BE58" s="8">
        <v>0</v>
      </c>
      <c r="BF58" s="8">
        <v>0</v>
      </c>
      <c r="BG58" s="8">
        <v>0</v>
      </c>
      <c r="BH58" s="8">
        <v>0</v>
      </c>
      <c r="BI58" s="8">
        <v>0</v>
      </c>
      <c r="BJ58" s="8">
        <v>0</v>
      </c>
      <c r="BK58" s="8">
        <v>0</v>
      </c>
      <c r="BL58" s="8">
        <v>0</v>
      </c>
      <c r="BM58" s="8">
        <v>0</v>
      </c>
      <c r="BN58" s="8">
        <v>0</v>
      </c>
      <c r="BO58" s="8">
        <v>0</v>
      </c>
      <c r="BP58" s="8">
        <v>0</v>
      </c>
    </row>
    <row r="59" spans="1:68" x14ac:dyDescent="0.25">
      <c r="A59" s="7" t="s">
        <v>170</v>
      </c>
      <c r="B59" s="7" t="s">
        <v>113</v>
      </c>
      <c r="C59" s="10">
        <v>0</v>
      </c>
      <c r="D59" s="10">
        <v>0</v>
      </c>
      <c r="E59" s="1">
        <v>0</v>
      </c>
      <c r="F59" s="10">
        <v>0</v>
      </c>
      <c r="G59" s="10">
        <v>0</v>
      </c>
      <c r="H59" s="1">
        <v>0</v>
      </c>
      <c r="I59" s="11">
        <v>1.4464802314368372</v>
      </c>
      <c r="J59" s="11">
        <v>24.541947926711671</v>
      </c>
      <c r="K59" s="10">
        <v>0</v>
      </c>
      <c r="L59" s="11">
        <v>0.62680810028929612</v>
      </c>
      <c r="M59" s="10">
        <v>0</v>
      </c>
      <c r="N59" s="11">
        <v>0.68297974927675997</v>
      </c>
      <c r="O59" s="11">
        <v>5.0494214079074258</v>
      </c>
      <c r="P59" s="10">
        <v>0</v>
      </c>
      <c r="Q59" s="10">
        <v>44.864995178399234</v>
      </c>
      <c r="R59" s="10">
        <v>30.327868852459016</v>
      </c>
      <c r="S59" s="10">
        <v>20.202507232401157</v>
      </c>
      <c r="T59" s="10">
        <v>0.12054001928640309</v>
      </c>
      <c r="U59" s="10">
        <v>0.12054001928640309</v>
      </c>
      <c r="V59" s="10">
        <v>1.0848601735776278</v>
      </c>
      <c r="W59" s="10">
        <v>0</v>
      </c>
      <c r="X59" s="10">
        <v>3.278688524590164</v>
      </c>
      <c r="Y59" s="10">
        <v>1.7628120854578633</v>
      </c>
      <c r="Z59" s="10">
        <v>0.24108003857280599</v>
      </c>
      <c r="AA59" s="10">
        <v>0</v>
      </c>
      <c r="AB59" s="10">
        <v>0</v>
      </c>
      <c r="AC59" s="10">
        <v>0</v>
      </c>
      <c r="AD59" s="10">
        <v>0</v>
      </c>
      <c r="AE59" s="10">
        <v>0</v>
      </c>
      <c r="AF59" s="10">
        <v>0</v>
      </c>
      <c r="AG59" s="10">
        <v>0</v>
      </c>
      <c r="AH59" s="10">
        <v>0</v>
      </c>
      <c r="AI59" s="10">
        <v>0</v>
      </c>
      <c r="AJ59" s="10">
        <v>0</v>
      </c>
      <c r="AK59" s="10">
        <v>0</v>
      </c>
      <c r="AL59" s="10">
        <v>0</v>
      </c>
      <c r="AM59" s="10">
        <v>0</v>
      </c>
      <c r="AN59" s="10">
        <v>0</v>
      </c>
      <c r="AO59" s="10">
        <v>0</v>
      </c>
      <c r="AP59" s="10">
        <v>0</v>
      </c>
      <c r="AQ59" s="10">
        <v>0</v>
      </c>
      <c r="AR59" s="10">
        <v>0</v>
      </c>
      <c r="AS59" s="10">
        <v>0</v>
      </c>
      <c r="AT59" s="10">
        <v>0</v>
      </c>
      <c r="AU59" s="10">
        <v>0</v>
      </c>
      <c r="AV59" s="10">
        <v>0</v>
      </c>
      <c r="AW59" s="10">
        <v>0</v>
      </c>
      <c r="AX59" s="10">
        <v>0</v>
      </c>
      <c r="AY59" s="10">
        <v>0</v>
      </c>
      <c r="AZ59" s="10">
        <v>0</v>
      </c>
      <c r="BA59" s="10">
        <v>0</v>
      </c>
      <c r="BB59" s="10">
        <v>0</v>
      </c>
      <c r="BC59" s="10">
        <v>0</v>
      </c>
      <c r="BD59" s="10">
        <v>0</v>
      </c>
      <c r="BE59" s="10">
        <v>0</v>
      </c>
      <c r="BF59" s="10">
        <v>0</v>
      </c>
      <c r="BG59" s="10">
        <v>0</v>
      </c>
      <c r="BH59" s="10">
        <v>0</v>
      </c>
      <c r="BI59" s="10">
        <v>0</v>
      </c>
      <c r="BJ59" s="10">
        <v>0</v>
      </c>
      <c r="BK59" s="10">
        <v>0</v>
      </c>
      <c r="BL59" s="10">
        <v>0</v>
      </c>
      <c r="BM59" s="10">
        <v>0</v>
      </c>
      <c r="BN59" s="10">
        <v>0</v>
      </c>
      <c r="BO59" s="10">
        <v>0</v>
      </c>
      <c r="BP59" s="10">
        <v>0</v>
      </c>
    </row>
    <row r="60" spans="1:68" x14ac:dyDescent="0.25">
      <c r="A60" s="7" t="s">
        <v>171</v>
      </c>
      <c r="B60" s="7" t="s">
        <v>113</v>
      </c>
      <c r="C60" s="8">
        <v>0</v>
      </c>
      <c r="D60" s="8">
        <v>0</v>
      </c>
      <c r="E60" s="2">
        <v>0</v>
      </c>
      <c r="F60" s="8">
        <v>0</v>
      </c>
      <c r="G60" s="8">
        <v>0</v>
      </c>
      <c r="H60" s="2">
        <v>0</v>
      </c>
      <c r="I60" s="9">
        <v>0.3094059405940594</v>
      </c>
      <c r="J60" s="9">
        <v>91.553217821782169</v>
      </c>
      <c r="K60" s="8">
        <v>0</v>
      </c>
      <c r="L60" s="9">
        <v>0.34034653465346532</v>
      </c>
      <c r="M60" s="8">
        <v>0</v>
      </c>
      <c r="N60" s="9">
        <v>8.3849009900990104E-2</v>
      </c>
      <c r="O60" s="9">
        <v>1.6844059405940592</v>
      </c>
      <c r="P60" s="8">
        <v>0</v>
      </c>
      <c r="Q60" s="8">
        <v>88.304455445544548</v>
      </c>
      <c r="R60" s="8">
        <v>2.4443069306930689</v>
      </c>
      <c r="S60" s="8">
        <v>8.9418316831683153</v>
      </c>
      <c r="T60" s="8">
        <v>0</v>
      </c>
      <c r="U60" s="8">
        <v>3.094059405940594E-2</v>
      </c>
      <c r="V60" s="8">
        <v>3.094059405940594E-2</v>
      </c>
      <c r="W60" s="8">
        <v>0</v>
      </c>
      <c r="X60" s="8">
        <v>0.24752475247524752</v>
      </c>
      <c r="Y60" s="8">
        <v>0.62944889137415971</v>
      </c>
      <c r="Z60" s="8">
        <v>0</v>
      </c>
      <c r="AA60" s="8">
        <v>0</v>
      </c>
      <c r="AB60" s="8">
        <v>0</v>
      </c>
      <c r="AC60" s="8">
        <v>0</v>
      </c>
      <c r="AD60" s="8">
        <v>0</v>
      </c>
      <c r="AE60" s="8">
        <v>0</v>
      </c>
      <c r="AF60" s="8">
        <v>0</v>
      </c>
      <c r="AG60" s="8">
        <v>0</v>
      </c>
      <c r="AH60" s="8">
        <v>0</v>
      </c>
      <c r="AI60" s="8">
        <v>0</v>
      </c>
      <c r="AJ60" s="8">
        <v>0</v>
      </c>
      <c r="AK60" s="8">
        <v>0</v>
      </c>
      <c r="AL60" s="8">
        <v>0</v>
      </c>
      <c r="AM60" s="8">
        <v>0</v>
      </c>
      <c r="AN60" s="8">
        <v>0</v>
      </c>
      <c r="AO60" s="8">
        <v>0</v>
      </c>
      <c r="AP60" s="8">
        <v>0</v>
      </c>
      <c r="AQ60" s="8">
        <v>0</v>
      </c>
      <c r="AR60" s="8">
        <v>0</v>
      </c>
      <c r="AS60" s="8">
        <v>0</v>
      </c>
      <c r="AT60" s="8">
        <v>0</v>
      </c>
      <c r="AU60" s="8">
        <v>0</v>
      </c>
      <c r="AV60" s="8">
        <v>0</v>
      </c>
      <c r="AW60" s="8">
        <v>0</v>
      </c>
      <c r="AX60" s="8">
        <v>0</v>
      </c>
      <c r="AY60" s="8">
        <v>0</v>
      </c>
      <c r="AZ60" s="8">
        <v>0</v>
      </c>
      <c r="BA60" s="8">
        <v>0</v>
      </c>
      <c r="BB60" s="8">
        <v>0</v>
      </c>
      <c r="BC60" s="8">
        <v>0</v>
      </c>
      <c r="BD60" s="8">
        <v>0</v>
      </c>
      <c r="BE60" s="8">
        <v>0</v>
      </c>
      <c r="BF60" s="8">
        <v>0</v>
      </c>
      <c r="BG60" s="8">
        <v>0</v>
      </c>
      <c r="BH60" s="8">
        <v>0</v>
      </c>
      <c r="BI60" s="8">
        <v>0</v>
      </c>
      <c r="BJ60" s="8">
        <v>0</v>
      </c>
      <c r="BK60" s="8">
        <v>0</v>
      </c>
      <c r="BL60" s="8">
        <v>0</v>
      </c>
      <c r="BM60" s="8">
        <v>0</v>
      </c>
      <c r="BN60" s="8">
        <v>0</v>
      </c>
      <c r="BO60" s="8">
        <v>0</v>
      </c>
      <c r="BP60" s="8">
        <v>0</v>
      </c>
    </row>
    <row r="61" spans="1:68" x14ac:dyDescent="0.25">
      <c r="A61" s="7" t="s">
        <v>172</v>
      </c>
      <c r="B61" s="7" t="s">
        <v>113</v>
      </c>
      <c r="C61" s="10">
        <v>0</v>
      </c>
      <c r="D61" s="10">
        <v>0</v>
      </c>
      <c r="E61" s="1">
        <v>0</v>
      </c>
      <c r="F61" s="10">
        <v>0</v>
      </c>
      <c r="G61" s="10">
        <v>0</v>
      </c>
      <c r="H61" s="1">
        <v>0</v>
      </c>
      <c r="I61" s="10">
        <v>0</v>
      </c>
      <c r="J61" s="11">
        <v>88.958147818343718</v>
      </c>
      <c r="K61" s="10">
        <v>0</v>
      </c>
      <c r="L61" s="11">
        <v>4.6304541406945674</v>
      </c>
      <c r="M61" s="10">
        <v>0</v>
      </c>
      <c r="N61" s="10">
        <v>0</v>
      </c>
      <c r="O61" s="11">
        <v>1.3739982190560998</v>
      </c>
      <c r="P61" s="10">
        <v>0</v>
      </c>
      <c r="Q61" s="10">
        <v>88.557435440783621</v>
      </c>
      <c r="R61" s="10">
        <v>0.76247626339606855</v>
      </c>
      <c r="S61" s="10">
        <v>9.3054318788958152</v>
      </c>
      <c r="T61" s="10">
        <v>0</v>
      </c>
      <c r="U61" s="10">
        <v>0</v>
      </c>
      <c r="V61" s="10">
        <v>0</v>
      </c>
      <c r="W61" s="11">
        <v>3.5173642030276042</v>
      </c>
      <c r="X61" s="10">
        <v>0</v>
      </c>
      <c r="Y61" s="10">
        <v>0.76191181860666768</v>
      </c>
      <c r="Z61" s="10">
        <v>0</v>
      </c>
      <c r="AA61" s="10">
        <v>0</v>
      </c>
      <c r="AB61" s="10">
        <v>0</v>
      </c>
      <c r="AC61" s="10">
        <v>0</v>
      </c>
      <c r="AD61" s="10">
        <v>0</v>
      </c>
      <c r="AE61" s="10">
        <v>0</v>
      </c>
      <c r="AF61" s="10">
        <v>0</v>
      </c>
      <c r="AG61" s="10">
        <v>0</v>
      </c>
      <c r="AH61" s="10">
        <v>0</v>
      </c>
      <c r="AI61" s="10">
        <v>0</v>
      </c>
      <c r="AJ61" s="10">
        <v>0</v>
      </c>
      <c r="AK61" s="10">
        <v>0</v>
      </c>
      <c r="AL61" s="10">
        <v>0</v>
      </c>
      <c r="AM61" s="10">
        <v>0</v>
      </c>
      <c r="AN61" s="10">
        <v>0</v>
      </c>
      <c r="AO61" s="10">
        <v>0</v>
      </c>
      <c r="AP61" s="10">
        <v>0</v>
      </c>
      <c r="AQ61" s="10">
        <v>0</v>
      </c>
      <c r="AR61" s="10">
        <v>0</v>
      </c>
      <c r="AS61" s="10">
        <v>0</v>
      </c>
      <c r="AT61" s="10">
        <v>0</v>
      </c>
      <c r="AU61" s="10">
        <v>0</v>
      </c>
      <c r="AV61" s="10">
        <v>0</v>
      </c>
      <c r="AW61" s="10">
        <v>0</v>
      </c>
      <c r="AX61" s="10">
        <v>0</v>
      </c>
      <c r="AY61" s="10">
        <v>0</v>
      </c>
      <c r="AZ61" s="10">
        <v>0</v>
      </c>
      <c r="BA61" s="10">
        <v>0</v>
      </c>
      <c r="BB61" s="10">
        <v>0</v>
      </c>
      <c r="BC61" s="10">
        <v>0</v>
      </c>
      <c r="BD61" s="10">
        <v>0</v>
      </c>
      <c r="BE61" s="10">
        <v>0</v>
      </c>
      <c r="BF61" s="10">
        <v>0</v>
      </c>
      <c r="BG61" s="10">
        <v>0</v>
      </c>
      <c r="BH61" s="10">
        <v>0</v>
      </c>
      <c r="BI61" s="10">
        <v>0</v>
      </c>
      <c r="BJ61" s="10">
        <v>0</v>
      </c>
      <c r="BK61" s="10">
        <v>0</v>
      </c>
      <c r="BL61" s="10">
        <v>0</v>
      </c>
      <c r="BM61" s="10">
        <v>0</v>
      </c>
      <c r="BN61" s="10">
        <v>0</v>
      </c>
      <c r="BO61" s="10">
        <v>0</v>
      </c>
      <c r="BP61" s="10">
        <v>0</v>
      </c>
    </row>
    <row r="62" spans="1:68" x14ac:dyDescent="0.25">
      <c r="A62" s="7" t="s">
        <v>173</v>
      </c>
      <c r="B62" s="7" t="s">
        <v>113</v>
      </c>
      <c r="C62" s="8">
        <v>0</v>
      </c>
      <c r="D62" s="8">
        <v>0</v>
      </c>
      <c r="E62" s="2">
        <v>0</v>
      </c>
      <c r="F62" s="8">
        <v>0</v>
      </c>
      <c r="G62" s="8">
        <v>0</v>
      </c>
      <c r="H62" s="3">
        <v>2</v>
      </c>
      <c r="I62" s="9">
        <v>0.88028169014084512</v>
      </c>
      <c r="J62" s="9">
        <v>35.475352112676063</v>
      </c>
      <c r="K62" s="8">
        <v>0</v>
      </c>
      <c r="L62" s="9">
        <v>0.96830985915492973</v>
      </c>
      <c r="M62" s="8">
        <v>0</v>
      </c>
      <c r="N62" s="9">
        <v>1.0267605633802817</v>
      </c>
      <c r="O62" s="9">
        <v>3.4177816901408451</v>
      </c>
      <c r="P62" s="8">
        <v>0</v>
      </c>
      <c r="Q62" s="8">
        <v>50.809859154929583</v>
      </c>
      <c r="R62" s="8">
        <v>22.992957746478876</v>
      </c>
      <c r="S62" s="8">
        <v>20.862676056338032</v>
      </c>
      <c r="T62" s="8">
        <v>0</v>
      </c>
      <c r="U62" s="8">
        <v>0.15845070422535212</v>
      </c>
      <c r="V62" s="8">
        <v>0.66901408450704225</v>
      </c>
      <c r="W62" s="9">
        <v>0.19366197183098591</v>
      </c>
      <c r="X62" s="8">
        <v>4.507042253521127</v>
      </c>
      <c r="Y62" s="8">
        <v>1.7377066895156814</v>
      </c>
      <c r="Z62" s="8">
        <v>0.35211267605633806</v>
      </c>
      <c r="AA62" s="8">
        <v>0</v>
      </c>
      <c r="AB62" s="8">
        <v>0</v>
      </c>
      <c r="AC62" s="8">
        <v>0</v>
      </c>
      <c r="AD62" s="8">
        <v>0</v>
      </c>
      <c r="AE62" s="8">
        <v>0.17605633802816903</v>
      </c>
      <c r="AF62" s="8">
        <v>0</v>
      </c>
      <c r="AG62" s="8">
        <v>0.17605633802816903</v>
      </c>
      <c r="AH62" s="8">
        <v>0</v>
      </c>
      <c r="AI62" s="8">
        <v>0</v>
      </c>
      <c r="AJ62" s="8">
        <v>0</v>
      </c>
      <c r="AK62" s="8">
        <v>0</v>
      </c>
      <c r="AL62" s="8">
        <v>0</v>
      </c>
      <c r="AM62" s="8">
        <v>0</v>
      </c>
      <c r="AN62" s="8">
        <v>0</v>
      </c>
      <c r="AO62" s="8">
        <v>0</v>
      </c>
      <c r="AP62" s="8">
        <v>0</v>
      </c>
      <c r="AQ62" s="8">
        <v>0</v>
      </c>
      <c r="AR62" s="8">
        <v>0</v>
      </c>
      <c r="AS62" s="8">
        <v>0</v>
      </c>
      <c r="AT62" s="8">
        <v>0</v>
      </c>
      <c r="AU62" s="8">
        <v>0</v>
      </c>
      <c r="AV62" s="8">
        <v>0</v>
      </c>
      <c r="AW62" s="8">
        <v>0</v>
      </c>
      <c r="AX62" s="8">
        <v>0.17605633802816903</v>
      </c>
      <c r="AY62" s="8">
        <v>0</v>
      </c>
      <c r="AZ62" s="8">
        <v>0</v>
      </c>
      <c r="BA62" s="8">
        <v>0</v>
      </c>
      <c r="BB62" s="8">
        <v>0</v>
      </c>
      <c r="BC62" s="8">
        <v>0</v>
      </c>
      <c r="BD62" s="8">
        <v>0</v>
      </c>
      <c r="BE62" s="8">
        <v>0</v>
      </c>
      <c r="BF62" s="8">
        <v>0</v>
      </c>
      <c r="BG62" s="8">
        <v>0</v>
      </c>
      <c r="BH62" s="8">
        <v>0</v>
      </c>
      <c r="BI62" s="8">
        <v>0</v>
      </c>
      <c r="BJ62" s="8">
        <v>0</v>
      </c>
      <c r="BK62" s="8">
        <v>0</v>
      </c>
      <c r="BL62" s="8">
        <v>0</v>
      </c>
      <c r="BM62" s="8">
        <v>0</v>
      </c>
      <c r="BN62" s="8">
        <v>0</v>
      </c>
      <c r="BO62" s="8">
        <v>0</v>
      </c>
      <c r="BP62" s="8">
        <v>0</v>
      </c>
    </row>
    <row r="63" spans="1:68" x14ac:dyDescent="0.25">
      <c r="A63" s="7" t="s">
        <v>174</v>
      </c>
      <c r="B63" s="7" t="s">
        <v>113</v>
      </c>
      <c r="C63" s="10">
        <v>0</v>
      </c>
      <c r="D63" s="10">
        <v>0</v>
      </c>
      <c r="E63" s="1">
        <v>0</v>
      </c>
      <c r="F63" s="10">
        <v>0</v>
      </c>
      <c r="G63" s="10">
        <v>0</v>
      </c>
      <c r="H63" s="5">
        <v>1</v>
      </c>
      <c r="I63" s="11">
        <v>0.55834729201563371</v>
      </c>
      <c r="J63" s="11">
        <v>45.924064768285874</v>
      </c>
      <c r="K63" s="10">
        <v>0</v>
      </c>
      <c r="L63" s="11">
        <v>0.27917364600781686</v>
      </c>
      <c r="M63" s="10">
        <v>0</v>
      </c>
      <c r="N63" s="11">
        <v>1.6655499720826354</v>
      </c>
      <c r="O63" s="11">
        <v>1.9159687325516472</v>
      </c>
      <c r="P63" s="10">
        <v>0</v>
      </c>
      <c r="Q63" s="10">
        <v>49.218313791178112</v>
      </c>
      <c r="R63" s="10">
        <v>42.853154662199891</v>
      </c>
      <c r="S63" s="10">
        <v>5.1926298157453941</v>
      </c>
      <c r="T63" s="10">
        <v>0</v>
      </c>
      <c r="U63" s="10">
        <v>1.1166945840312674</v>
      </c>
      <c r="V63" s="10">
        <v>0.16750418760469013</v>
      </c>
      <c r="W63" s="10">
        <v>0</v>
      </c>
      <c r="X63" s="10">
        <v>1.4517029592406476</v>
      </c>
      <c r="Y63" s="10">
        <v>1.42535546704848</v>
      </c>
      <c r="Z63" s="10">
        <v>0</v>
      </c>
      <c r="AA63" s="10">
        <v>0</v>
      </c>
      <c r="AB63" s="10">
        <v>0</v>
      </c>
      <c r="AC63" s="10">
        <v>0</v>
      </c>
      <c r="AD63" s="10">
        <v>0</v>
      </c>
      <c r="AE63" s="10">
        <v>0</v>
      </c>
      <c r="AF63" s="10">
        <v>0</v>
      </c>
      <c r="AG63" s="10">
        <v>0</v>
      </c>
      <c r="AH63" s="10">
        <v>0</v>
      </c>
      <c r="AI63" s="10">
        <v>0</v>
      </c>
      <c r="AJ63" s="10">
        <v>0</v>
      </c>
      <c r="AK63" s="10">
        <v>0</v>
      </c>
      <c r="AL63" s="10">
        <v>0</v>
      </c>
      <c r="AM63" s="10">
        <v>0</v>
      </c>
      <c r="AN63" s="10">
        <v>0</v>
      </c>
      <c r="AO63" s="10">
        <v>0</v>
      </c>
      <c r="AP63" s="10">
        <v>0</v>
      </c>
      <c r="AQ63" s="10">
        <v>0</v>
      </c>
      <c r="AR63" s="10">
        <v>0</v>
      </c>
      <c r="AS63" s="10">
        <v>0</v>
      </c>
      <c r="AT63" s="10">
        <v>0</v>
      </c>
      <c r="AU63" s="10">
        <v>0</v>
      </c>
      <c r="AV63" s="10">
        <v>0</v>
      </c>
      <c r="AW63" s="10">
        <v>0</v>
      </c>
      <c r="AX63" s="10">
        <v>0</v>
      </c>
      <c r="AY63" s="10">
        <v>0.27917364600781686</v>
      </c>
      <c r="AZ63" s="10">
        <v>0</v>
      </c>
      <c r="BA63" s="10">
        <v>0</v>
      </c>
      <c r="BB63" s="10">
        <v>0</v>
      </c>
      <c r="BC63" s="10">
        <v>0</v>
      </c>
      <c r="BD63" s="10">
        <v>0</v>
      </c>
      <c r="BE63" s="10">
        <v>0</v>
      </c>
      <c r="BF63" s="10">
        <v>0</v>
      </c>
      <c r="BG63" s="10">
        <v>0</v>
      </c>
      <c r="BH63" s="10">
        <v>0</v>
      </c>
      <c r="BI63" s="10">
        <v>0</v>
      </c>
      <c r="BJ63" s="10">
        <v>0</v>
      </c>
      <c r="BK63" s="10">
        <v>0</v>
      </c>
      <c r="BL63" s="10">
        <v>0</v>
      </c>
      <c r="BM63" s="10">
        <v>0</v>
      </c>
      <c r="BN63" s="10">
        <v>0</v>
      </c>
      <c r="BO63" s="10">
        <v>0</v>
      </c>
      <c r="BP63" s="10">
        <v>0</v>
      </c>
    </row>
    <row r="64" spans="1:68" x14ac:dyDescent="0.25">
      <c r="A64" s="7" t="s">
        <v>175</v>
      </c>
      <c r="B64" s="7" t="s">
        <v>113</v>
      </c>
      <c r="C64" s="8">
        <v>0</v>
      </c>
      <c r="D64" s="9">
        <v>98.811084066654175</v>
      </c>
      <c r="E64" s="2">
        <v>0</v>
      </c>
      <c r="F64" s="8">
        <v>0</v>
      </c>
      <c r="G64" s="9">
        <v>9.3615427822505148E-2</v>
      </c>
      <c r="H64" s="2">
        <v>0</v>
      </c>
      <c r="I64" s="8">
        <v>0</v>
      </c>
      <c r="J64" s="9">
        <v>59.277288897210255</v>
      </c>
      <c r="K64" s="8">
        <v>0</v>
      </c>
      <c r="L64" s="9">
        <v>0.1872308556450103</v>
      </c>
      <c r="M64" s="8">
        <v>0</v>
      </c>
      <c r="N64" s="9">
        <v>0.36538101479123758</v>
      </c>
      <c r="O64" s="9">
        <v>0.56159895150720829</v>
      </c>
      <c r="P64" s="8">
        <v>0</v>
      </c>
      <c r="Q64" s="8">
        <v>97.378768020969844</v>
      </c>
      <c r="R64" s="8">
        <v>0.78636959370904336</v>
      </c>
      <c r="S64" s="8">
        <v>0.78636959370904336</v>
      </c>
      <c r="T64" s="8">
        <v>0</v>
      </c>
      <c r="U64" s="8">
        <v>0.30893091181426696</v>
      </c>
      <c r="V64" s="8">
        <v>9.3615427822505148E-2</v>
      </c>
      <c r="W64" s="8">
        <v>0</v>
      </c>
      <c r="X64" s="8">
        <v>0.64594645197528555</v>
      </c>
      <c r="Y64" s="8">
        <v>0.22942726165773078</v>
      </c>
      <c r="Z64" s="8">
        <v>0</v>
      </c>
      <c r="AA64" s="8">
        <v>0</v>
      </c>
      <c r="AB64" s="8">
        <v>0</v>
      </c>
      <c r="AC64" s="8">
        <v>0</v>
      </c>
      <c r="AD64" s="8">
        <v>0</v>
      </c>
      <c r="AE64" s="8">
        <v>0</v>
      </c>
      <c r="AF64" s="8">
        <v>0</v>
      </c>
      <c r="AG64" s="8">
        <v>0</v>
      </c>
      <c r="AH64" s="8">
        <v>0</v>
      </c>
      <c r="AI64" s="8">
        <v>0</v>
      </c>
      <c r="AJ64" s="8">
        <v>0</v>
      </c>
      <c r="AK64" s="8">
        <v>0</v>
      </c>
      <c r="AL64" s="8">
        <v>0</v>
      </c>
      <c r="AM64" s="8">
        <v>0</v>
      </c>
      <c r="AN64" s="8">
        <v>0</v>
      </c>
      <c r="AO64" s="8">
        <v>0</v>
      </c>
      <c r="AP64" s="8">
        <v>0</v>
      </c>
      <c r="AQ64" s="8">
        <v>0</v>
      </c>
      <c r="AR64" s="8">
        <v>0</v>
      </c>
      <c r="AS64" s="8">
        <v>0</v>
      </c>
      <c r="AT64" s="8">
        <v>0</v>
      </c>
      <c r="AU64" s="8">
        <v>0</v>
      </c>
      <c r="AV64" s="8">
        <v>0</v>
      </c>
      <c r="AW64" s="8">
        <v>0</v>
      </c>
      <c r="AX64" s="8">
        <v>0</v>
      </c>
      <c r="AY64" s="8">
        <v>0</v>
      </c>
      <c r="AZ64" s="8">
        <v>0</v>
      </c>
      <c r="BA64" s="8">
        <v>0</v>
      </c>
      <c r="BB64" s="8">
        <v>0</v>
      </c>
      <c r="BC64" s="8">
        <v>0</v>
      </c>
      <c r="BD64" s="8">
        <v>0</v>
      </c>
      <c r="BE64" s="8">
        <v>0</v>
      </c>
      <c r="BF64" s="8">
        <v>0</v>
      </c>
      <c r="BG64" s="8">
        <v>0</v>
      </c>
      <c r="BH64" s="8">
        <v>0</v>
      </c>
      <c r="BI64" s="8">
        <v>0</v>
      </c>
      <c r="BJ64" s="8">
        <v>0.28084628346751545</v>
      </c>
      <c r="BK64" s="8">
        <v>0</v>
      </c>
      <c r="BL64" s="8">
        <v>0</v>
      </c>
      <c r="BM64" s="8">
        <v>0</v>
      </c>
      <c r="BN64" s="8">
        <v>0</v>
      </c>
      <c r="BO64" s="8">
        <v>0</v>
      </c>
      <c r="BP64" s="8">
        <v>0</v>
      </c>
    </row>
    <row r="65" spans="1:68" x14ac:dyDescent="0.25">
      <c r="A65" s="7" t="s">
        <v>176</v>
      </c>
      <c r="B65" s="7" t="s">
        <v>113</v>
      </c>
      <c r="C65" s="10">
        <v>0</v>
      </c>
      <c r="D65" s="10">
        <v>0</v>
      </c>
      <c r="E65" s="1">
        <v>0</v>
      </c>
      <c r="F65" s="10">
        <v>0</v>
      </c>
      <c r="G65" s="11">
        <v>5.9080704241994568E-2</v>
      </c>
      <c r="H65" s="5">
        <v>10</v>
      </c>
      <c r="I65" s="11">
        <v>1.0043719721139077</v>
      </c>
      <c r="J65" s="11">
        <v>26.190476190476193</v>
      </c>
      <c r="K65" s="10">
        <v>0</v>
      </c>
      <c r="L65" s="11">
        <v>0.32494387333097013</v>
      </c>
      <c r="M65" s="10">
        <v>0</v>
      </c>
      <c r="N65" s="11">
        <v>0.87616684390877952</v>
      </c>
      <c r="O65" s="11">
        <v>2.9796762377407542</v>
      </c>
      <c r="P65" s="11">
        <v>8.6789554531490024E-2</v>
      </c>
      <c r="Q65" s="10">
        <v>32.819331206427982</v>
      </c>
      <c r="R65" s="10">
        <v>53.976131395486235</v>
      </c>
      <c r="S65" s="10">
        <v>9.3524754815077404</v>
      </c>
      <c r="T65" s="10">
        <v>0.46082949308755772</v>
      </c>
      <c r="U65" s="10">
        <v>0.83894600023632293</v>
      </c>
      <c r="V65" s="10">
        <v>1.0575446059317029</v>
      </c>
      <c r="W65" s="11">
        <v>1.0398203946591043</v>
      </c>
      <c r="X65" s="10">
        <v>1.4947418173224627</v>
      </c>
      <c r="Y65" s="10">
        <v>1.6496008040866599</v>
      </c>
      <c r="Z65" s="10">
        <v>0</v>
      </c>
      <c r="AA65" s="10">
        <v>0.41356492969396197</v>
      </c>
      <c r="AB65" s="10">
        <v>0</v>
      </c>
      <c r="AC65" s="10">
        <v>0.11816140848398914</v>
      </c>
      <c r="AD65" s="10">
        <v>0</v>
      </c>
      <c r="AE65" s="10">
        <v>0</v>
      </c>
      <c r="AF65" s="10">
        <v>0.53172633817795112</v>
      </c>
      <c r="AG65" s="10">
        <v>5.9080704241994568E-2</v>
      </c>
      <c r="AH65" s="10">
        <v>0</v>
      </c>
      <c r="AI65" s="10">
        <v>5.9080704241994568E-2</v>
      </c>
      <c r="AJ65" s="10">
        <v>0</v>
      </c>
      <c r="AK65" s="10">
        <v>0</v>
      </c>
      <c r="AL65" s="10">
        <v>0</v>
      </c>
      <c r="AM65" s="10">
        <v>0</v>
      </c>
      <c r="AN65" s="10">
        <v>0</v>
      </c>
      <c r="AO65" s="10">
        <v>0</v>
      </c>
      <c r="AP65" s="10">
        <v>0.11816140848398914</v>
      </c>
      <c r="AQ65" s="10">
        <v>0</v>
      </c>
      <c r="AR65" s="10">
        <v>0</v>
      </c>
      <c r="AS65" s="10">
        <v>0</v>
      </c>
      <c r="AT65" s="10">
        <v>0</v>
      </c>
      <c r="AU65" s="10">
        <v>0</v>
      </c>
      <c r="AV65" s="10">
        <v>5.9080704241994568E-2</v>
      </c>
      <c r="AW65" s="10">
        <v>0</v>
      </c>
      <c r="AX65" s="10">
        <v>5.9080704241994568E-2</v>
      </c>
      <c r="AY65" s="10">
        <v>0</v>
      </c>
      <c r="AZ65" s="10">
        <v>0</v>
      </c>
      <c r="BA65" s="10">
        <v>0</v>
      </c>
      <c r="BB65" s="10">
        <v>0</v>
      </c>
      <c r="BC65" s="10">
        <v>5.9080704241994568E-2</v>
      </c>
      <c r="BD65" s="10">
        <v>0</v>
      </c>
      <c r="BE65" s="10">
        <v>0</v>
      </c>
      <c r="BF65" s="10">
        <v>0</v>
      </c>
      <c r="BG65" s="10">
        <v>0</v>
      </c>
      <c r="BH65" s="10">
        <v>0</v>
      </c>
      <c r="BI65" s="10">
        <v>0</v>
      </c>
      <c r="BJ65" s="10">
        <v>0</v>
      </c>
      <c r="BK65" s="10">
        <v>0</v>
      </c>
      <c r="BL65" s="10">
        <v>0</v>
      </c>
      <c r="BM65" s="10">
        <v>0</v>
      </c>
      <c r="BN65" s="10">
        <v>0</v>
      </c>
      <c r="BO65" s="10">
        <v>0</v>
      </c>
      <c r="BP65" s="10">
        <v>0</v>
      </c>
    </row>
    <row r="66" spans="1:68" x14ac:dyDescent="0.25">
      <c r="A66" s="7" t="s">
        <v>177</v>
      </c>
      <c r="B66" s="7" t="s">
        <v>113</v>
      </c>
      <c r="C66" s="8">
        <v>0</v>
      </c>
      <c r="D66" s="8">
        <v>0</v>
      </c>
      <c r="E66" s="2">
        <v>0</v>
      </c>
      <c r="F66" s="8">
        <v>0</v>
      </c>
      <c r="G66" s="8">
        <v>0</v>
      </c>
      <c r="H66" s="3">
        <v>8</v>
      </c>
      <c r="I66" s="9">
        <v>1.0757507844016136</v>
      </c>
      <c r="J66" s="9">
        <v>4.4285073957866423</v>
      </c>
      <c r="K66" s="9">
        <v>0.26893769610040341</v>
      </c>
      <c r="L66" s="9">
        <v>1.1474675033617214</v>
      </c>
      <c r="M66" s="8">
        <v>0</v>
      </c>
      <c r="N66" s="9">
        <v>0.85961452263558946</v>
      </c>
      <c r="O66" s="9">
        <v>2.9455849394890183</v>
      </c>
      <c r="P66" s="8">
        <v>0</v>
      </c>
      <c r="Q66" s="8">
        <v>9.5293590318242938</v>
      </c>
      <c r="R66" s="8">
        <v>69.376961004034072</v>
      </c>
      <c r="S66" s="8">
        <v>12.13805468399821</v>
      </c>
      <c r="T66" s="8">
        <v>0.1882563872702824</v>
      </c>
      <c r="U66" s="8">
        <v>0.71716718960107584</v>
      </c>
      <c r="V66" s="8">
        <v>3.1196772747646797</v>
      </c>
      <c r="W66" s="9">
        <v>0.55580457194083377</v>
      </c>
      <c r="X66" s="8">
        <v>4.9305244285073959</v>
      </c>
      <c r="Y66" s="8">
        <v>1.5383330880392021</v>
      </c>
      <c r="Z66" s="8">
        <v>0</v>
      </c>
      <c r="AA66" s="8">
        <v>1.703272075302555</v>
      </c>
      <c r="AB66" s="8">
        <v>0</v>
      </c>
      <c r="AC66" s="8">
        <v>0</v>
      </c>
      <c r="AD66" s="8">
        <v>0</v>
      </c>
      <c r="AE66" s="8">
        <v>8.964589870013448E-2</v>
      </c>
      <c r="AF66" s="8">
        <v>0.80681308830121024</v>
      </c>
      <c r="AG66" s="8">
        <v>0</v>
      </c>
      <c r="AH66" s="8">
        <v>0</v>
      </c>
      <c r="AI66" s="8">
        <v>0</v>
      </c>
      <c r="AJ66" s="8">
        <v>0</v>
      </c>
      <c r="AK66" s="8">
        <v>0</v>
      </c>
      <c r="AL66" s="8">
        <v>0</v>
      </c>
      <c r="AM66" s="8">
        <v>0</v>
      </c>
      <c r="AN66" s="8">
        <v>0</v>
      </c>
      <c r="AO66" s="8">
        <v>0</v>
      </c>
      <c r="AP66" s="8">
        <v>0</v>
      </c>
      <c r="AQ66" s="8">
        <v>0</v>
      </c>
      <c r="AR66" s="8">
        <v>0</v>
      </c>
      <c r="AS66" s="8">
        <v>0</v>
      </c>
      <c r="AT66" s="8">
        <v>0</v>
      </c>
      <c r="AU66" s="8">
        <v>0</v>
      </c>
      <c r="AV66" s="8">
        <v>0.17929179740026899</v>
      </c>
      <c r="AW66" s="8">
        <v>0</v>
      </c>
      <c r="AX66" s="8">
        <v>8.964589870013448E-2</v>
      </c>
      <c r="AY66" s="8">
        <v>0.44822949350067237</v>
      </c>
      <c r="AZ66" s="8">
        <v>0</v>
      </c>
      <c r="BA66" s="8">
        <v>0</v>
      </c>
      <c r="BB66" s="8">
        <v>0</v>
      </c>
      <c r="BC66" s="8">
        <v>0</v>
      </c>
      <c r="BD66" s="8">
        <v>0</v>
      </c>
      <c r="BE66" s="8">
        <v>0</v>
      </c>
      <c r="BF66" s="8">
        <v>0</v>
      </c>
      <c r="BG66" s="8">
        <v>0</v>
      </c>
      <c r="BH66" s="8">
        <v>0</v>
      </c>
      <c r="BI66" s="8">
        <v>0</v>
      </c>
      <c r="BJ66" s="8">
        <v>0</v>
      </c>
      <c r="BK66" s="8">
        <v>0</v>
      </c>
      <c r="BL66" s="8">
        <v>0</v>
      </c>
      <c r="BM66" s="8">
        <v>0</v>
      </c>
      <c r="BN66" s="8">
        <v>0</v>
      </c>
      <c r="BO66" s="8">
        <v>0</v>
      </c>
      <c r="BP66" s="8">
        <v>0</v>
      </c>
    </row>
    <row r="67" spans="1:68" x14ac:dyDescent="0.25">
      <c r="A67" s="7" t="s">
        <v>178</v>
      </c>
      <c r="B67" s="7" t="s">
        <v>113</v>
      </c>
      <c r="C67" s="11">
        <v>99.891422366992401</v>
      </c>
      <c r="D67" s="10">
        <v>0</v>
      </c>
      <c r="E67" s="5">
        <v>4</v>
      </c>
      <c r="F67" s="10">
        <v>0</v>
      </c>
      <c r="G67" s="10">
        <v>0</v>
      </c>
      <c r="H67" s="1">
        <v>0</v>
      </c>
      <c r="I67" s="10">
        <v>0</v>
      </c>
      <c r="J67" s="11">
        <v>99.239956568946795</v>
      </c>
      <c r="K67" s="10">
        <v>0</v>
      </c>
      <c r="L67" s="10">
        <v>0</v>
      </c>
      <c r="M67" s="10">
        <v>0</v>
      </c>
      <c r="N67" s="10">
        <v>0</v>
      </c>
      <c r="O67" s="10">
        <v>0</v>
      </c>
      <c r="P67" s="10">
        <v>0</v>
      </c>
      <c r="Q67" s="10">
        <v>99.891422366992401</v>
      </c>
      <c r="R67" s="10">
        <v>0.10857763300760044</v>
      </c>
      <c r="S67" s="10">
        <v>0</v>
      </c>
      <c r="T67" s="10">
        <v>0</v>
      </c>
      <c r="U67" s="10">
        <v>0</v>
      </c>
      <c r="V67" s="10">
        <v>0</v>
      </c>
      <c r="W67" s="10">
        <v>0</v>
      </c>
      <c r="X67" s="10">
        <v>0</v>
      </c>
      <c r="Y67" s="10">
        <v>1.2257295202274553E-2</v>
      </c>
      <c r="Z67" s="10">
        <v>0</v>
      </c>
      <c r="AA67" s="10">
        <v>0</v>
      </c>
      <c r="AB67" s="10">
        <v>1.0857763300759999</v>
      </c>
      <c r="AC67" s="10">
        <v>0</v>
      </c>
      <c r="AD67" s="10">
        <v>0</v>
      </c>
      <c r="AE67" s="10">
        <v>0</v>
      </c>
      <c r="AF67" s="10">
        <v>0</v>
      </c>
      <c r="AG67" s="10">
        <v>0</v>
      </c>
      <c r="AH67" s="10">
        <v>0</v>
      </c>
      <c r="AI67" s="10">
        <v>0</v>
      </c>
      <c r="AJ67" s="10">
        <v>0</v>
      </c>
      <c r="AK67" s="10">
        <v>0</v>
      </c>
      <c r="AL67" s="10">
        <v>0</v>
      </c>
      <c r="AM67" s="10">
        <v>0</v>
      </c>
      <c r="AN67" s="10">
        <v>0</v>
      </c>
      <c r="AO67" s="10">
        <v>0</v>
      </c>
      <c r="AP67" s="10">
        <v>0</v>
      </c>
      <c r="AQ67" s="10">
        <v>0</v>
      </c>
      <c r="AR67" s="10">
        <v>0</v>
      </c>
      <c r="AS67" s="10">
        <v>0</v>
      </c>
      <c r="AT67" s="10">
        <v>0</v>
      </c>
      <c r="AU67" s="10">
        <v>0</v>
      </c>
      <c r="AV67" s="10">
        <v>0</v>
      </c>
      <c r="AW67" s="10">
        <v>0</v>
      </c>
      <c r="AX67" s="10">
        <v>0</v>
      </c>
      <c r="AY67" s="10">
        <v>0</v>
      </c>
      <c r="AZ67" s="10">
        <v>0</v>
      </c>
      <c r="BA67" s="10">
        <v>0</v>
      </c>
      <c r="BB67" s="10">
        <v>0</v>
      </c>
      <c r="BC67" s="10">
        <v>0</v>
      </c>
      <c r="BD67" s="10">
        <v>0</v>
      </c>
      <c r="BE67" s="10">
        <v>0</v>
      </c>
      <c r="BF67" s="10">
        <v>0</v>
      </c>
      <c r="BG67" s="10">
        <v>0</v>
      </c>
      <c r="BH67" s="10">
        <v>0</v>
      </c>
      <c r="BI67" s="10">
        <v>0</v>
      </c>
      <c r="BJ67" s="10">
        <v>0</v>
      </c>
      <c r="BK67" s="10">
        <v>0</v>
      </c>
      <c r="BL67" s="10">
        <v>0</v>
      </c>
      <c r="BM67" s="10">
        <v>0</v>
      </c>
      <c r="BN67" s="10">
        <v>0</v>
      </c>
      <c r="BO67" s="10">
        <v>0</v>
      </c>
      <c r="BP67" s="10">
        <v>0</v>
      </c>
    </row>
    <row r="68" spans="1:68" x14ac:dyDescent="0.25">
      <c r="A68" s="7" t="s">
        <v>179</v>
      </c>
      <c r="B68" s="7" t="s">
        <v>113</v>
      </c>
      <c r="C68" s="8">
        <v>0</v>
      </c>
      <c r="D68" s="8">
        <v>0</v>
      </c>
      <c r="E68" s="2">
        <v>0</v>
      </c>
      <c r="F68" s="8">
        <v>0</v>
      </c>
      <c r="G68" s="8">
        <v>0</v>
      </c>
      <c r="H68" s="3">
        <v>1</v>
      </c>
      <c r="I68" s="8">
        <v>0</v>
      </c>
      <c r="J68" s="9">
        <v>99.263932702418515</v>
      </c>
      <c r="K68" s="8">
        <v>0</v>
      </c>
      <c r="L68" s="8">
        <v>0</v>
      </c>
      <c r="M68" s="8">
        <v>0</v>
      </c>
      <c r="N68" s="8">
        <v>0</v>
      </c>
      <c r="O68" s="8">
        <v>0</v>
      </c>
      <c r="P68" s="8">
        <v>0</v>
      </c>
      <c r="Q68" s="8">
        <v>99.263932702418515</v>
      </c>
      <c r="R68" s="8">
        <v>0.73606729758149314</v>
      </c>
      <c r="S68" s="8">
        <v>0</v>
      </c>
      <c r="T68" s="8">
        <v>0</v>
      </c>
      <c r="U68" s="8">
        <v>0</v>
      </c>
      <c r="V68" s="8">
        <v>0</v>
      </c>
      <c r="W68" s="8">
        <v>0</v>
      </c>
      <c r="X68" s="8">
        <v>0</v>
      </c>
      <c r="Y68" s="8">
        <v>6.2737363613474637E-2</v>
      </c>
      <c r="Z68" s="8">
        <v>0</v>
      </c>
      <c r="AA68" s="8">
        <v>0</v>
      </c>
      <c r="AB68" s="8">
        <v>0</v>
      </c>
      <c r="AC68" s="8">
        <v>0</v>
      </c>
      <c r="AD68" s="8">
        <v>0</v>
      </c>
      <c r="AE68" s="8">
        <v>0</v>
      </c>
      <c r="AF68" s="8">
        <v>0</v>
      </c>
      <c r="AG68" s="8">
        <v>0</v>
      </c>
      <c r="AH68" s="8">
        <v>0</v>
      </c>
      <c r="AI68" s="8">
        <v>0</v>
      </c>
      <c r="AJ68" s="8">
        <v>0</v>
      </c>
      <c r="AK68" s="8">
        <v>0</v>
      </c>
      <c r="AL68" s="8">
        <v>0</v>
      </c>
      <c r="AM68" s="8">
        <v>0</v>
      </c>
      <c r="AN68" s="8">
        <v>0</v>
      </c>
      <c r="AO68" s="8">
        <v>0</v>
      </c>
      <c r="AP68" s="8">
        <v>0</v>
      </c>
      <c r="AQ68" s="8">
        <v>0</v>
      </c>
      <c r="AR68" s="8">
        <v>0</v>
      </c>
      <c r="AS68" s="8">
        <v>0</v>
      </c>
      <c r="AT68" s="8">
        <v>0</v>
      </c>
      <c r="AU68" s="8">
        <v>0</v>
      </c>
      <c r="AV68" s="8">
        <v>0</v>
      </c>
      <c r="AW68" s="8">
        <v>0</v>
      </c>
      <c r="AX68" s="8">
        <v>0</v>
      </c>
      <c r="AY68" s="8">
        <v>0</v>
      </c>
      <c r="AZ68" s="8">
        <v>0</v>
      </c>
      <c r="BA68" s="8">
        <v>0</v>
      </c>
      <c r="BB68" s="8">
        <v>0</v>
      </c>
      <c r="BC68" s="8">
        <v>0</v>
      </c>
      <c r="BD68" s="8">
        <v>0</v>
      </c>
      <c r="BE68" s="8">
        <v>0</v>
      </c>
      <c r="BF68" s="8">
        <v>0</v>
      </c>
      <c r="BG68" s="8">
        <v>0</v>
      </c>
      <c r="BH68" s="8">
        <v>0</v>
      </c>
      <c r="BI68" s="8">
        <v>0</v>
      </c>
      <c r="BJ68" s="8">
        <v>0</v>
      </c>
      <c r="BK68" s="8">
        <v>0</v>
      </c>
      <c r="BL68" s="8">
        <v>0</v>
      </c>
      <c r="BM68" s="8">
        <v>0</v>
      </c>
      <c r="BN68" s="8">
        <v>0</v>
      </c>
      <c r="BO68" s="8">
        <v>0</v>
      </c>
      <c r="BP68" s="8">
        <v>0</v>
      </c>
    </row>
    <row r="69" spans="1:68" x14ac:dyDescent="0.25">
      <c r="A69" s="7" t="s">
        <v>180</v>
      </c>
      <c r="B69" s="7" t="s">
        <v>113</v>
      </c>
      <c r="C69" s="10">
        <v>0</v>
      </c>
      <c r="D69" s="10">
        <v>0</v>
      </c>
      <c r="E69" s="1">
        <v>0</v>
      </c>
      <c r="F69" s="10">
        <v>0</v>
      </c>
      <c r="G69" s="10">
        <v>0</v>
      </c>
      <c r="H69" s="5">
        <v>1</v>
      </c>
      <c r="I69" s="11">
        <v>0.35248501938667604</v>
      </c>
      <c r="J69" s="11">
        <v>66.055692633063089</v>
      </c>
      <c r="K69" s="11">
        <v>5.4282692985548113</v>
      </c>
      <c r="L69" s="11">
        <v>2.6436376454000703</v>
      </c>
      <c r="M69" s="10">
        <v>0</v>
      </c>
      <c r="N69" s="11">
        <v>0.17342262953824461</v>
      </c>
      <c r="O69" s="11">
        <v>2.3947832217130767</v>
      </c>
      <c r="P69" s="10">
        <v>0</v>
      </c>
      <c r="Q69" s="10">
        <v>87.663024321466338</v>
      </c>
      <c r="R69" s="10">
        <v>7.225942897426858</v>
      </c>
      <c r="S69" s="10">
        <v>3.1018681706027489</v>
      </c>
      <c r="T69" s="10">
        <v>0</v>
      </c>
      <c r="U69" s="10">
        <v>0.17624250969333805</v>
      </c>
      <c r="V69" s="10">
        <v>0.52872752908001397</v>
      </c>
      <c r="W69" s="11">
        <v>0.52872752908001397</v>
      </c>
      <c r="X69" s="10">
        <v>1.3041945717307013</v>
      </c>
      <c r="Y69" s="10">
        <v>0.77361473579462847</v>
      </c>
      <c r="Z69" s="10">
        <v>0</v>
      </c>
      <c r="AA69" s="10">
        <v>0</v>
      </c>
      <c r="AB69" s="10">
        <v>0</v>
      </c>
      <c r="AC69" s="10">
        <v>0</v>
      </c>
      <c r="AD69" s="10">
        <v>0</v>
      </c>
      <c r="AE69" s="10">
        <v>0</v>
      </c>
      <c r="AF69" s="10">
        <v>0</v>
      </c>
      <c r="AG69" s="10">
        <v>0</v>
      </c>
      <c r="AH69" s="10">
        <v>0</v>
      </c>
      <c r="AI69" s="10">
        <v>0</v>
      </c>
      <c r="AJ69" s="10">
        <v>0</v>
      </c>
      <c r="AK69" s="10">
        <v>0</v>
      </c>
      <c r="AL69" s="10">
        <v>0</v>
      </c>
      <c r="AM69" s="10">
        <v>0</v>
      </c>
      <c r="AN69" s="10">
        <v>0</v>
      </c>
      <c r="AO69" s="10">
        <v>0</v>
      </c>
      <c r="AP69" s="10">
        <v>0</v>
      </c>
      <c r="AQ69" s="10">
        <v>0</v>
      </c>
      <c r="AR69" s="10">
        <v>0</v>
      </c>
      <c r="AS69" s="10">
        <v>0</v>
      </c>
      <c r="AT69" s="10">
        <v>0</v>
      </c>
      <c r="AU69" s="10">
        <v>0</v>
      </c>
      <c r="AV69" s="10">
        <v>0</v>
      </c>
      <c r="AW69" s="10">
        <v>0</v>
      </c>
      <c r="AX69" s="10">
        <v>0</v>
      </c>
      <c r="AY69" s="10">
        <v>0</v>
      </c>
      <c r="AZ69" s="10">
        <v>0</v>
      </c>
      <c r="BA69" s="10">
        <v>0</v>
      </c>
      <c r="BB69" s="10">
        <v>0</v>
      </c>
      <c r="BC69" s="10">
        <v>0</v>
      </c>
      <c r="BD69" s="10">
        <v>0</v>
      </c>
      <c r="BE69" s="10">
        <v>0</v>
      </c>
      <c r="BF69" s="10">
        <v>0</v>
      </c>
      <c r="BG69" s="10">
        <v>0</v>
      </c>
      <c r="BH69" s="10">
        <v>0</v>
      </c>
      <c r="BI69" s="10">
        <v>0</v>
      </c>
      <c r="BJ69" s="10">
        <v>0</v>
      </c>
      <c r="BK69" s="10">
        <v>0</v>
      </c>
      <c r="BL69" s="10">
        <v>0</v>
      </c>
      <c r="BM69" s="10">
        <v>0</v>
      </c>
      <c r="BN69" s="10">
        <v>0</v>
      </c>
      <c r="BO69" s="10">
        <v>0</v>
      </c>
      <c r="BP69" s="10">
        <v>0</v>
      </c>
    </row>
    <row r="70" spans="1:68" x14ac:dyDescent="0.25">
      <c r="A70" s="7" t="s">
        <v>181</v>
      </c>
      <c r="B70" s="7" t="s">
        <v>113</v>
      </c>
      <c r="C70" s="8">
        <v>0</v>
      </c>
      <c r="D70" s="8">
        <v>0</v>
      </c>
      <c r="E70" s="2">
        <v>0</v>
      </c>
      <c r="F70" s="8">
        <v>0</v>
      </c>
      <c r="G70" s="8">
        <v>0</v>
      </c>
      <c r="H70" s="3">
        <v>2</v>
      </c>
      <c r="I70" s="8">
        <v>0</v>
      </c>
      <c r="J70" s="9">
        <v>26.70744138634047</v>
      </c>
      <c r="K70" s="9">
        <v>33.435270132517836</v>
      </c>
      <c r="L70" s="9">
        <v>15.154604145429834</v>
      </c>
      <c r="M70" s="8">
        <v>0</v>
      </c>
      <c r="N70" s="9">
        <v>5.6744818212708124E-2</v>
      </c>
      <c r="O70" s="9">
        <v>1.7567108392796467</v>
      </c>
      <c r="P70" s="8">
        <v>0</v>
      </c>
      <c r="Q70" s="8">
        <v>90.519877675840974</v>
      </c>
      <c r="R70" s="8">
        <v>2.8202514441046551</v>
      </c>
      <c r="S70" s="8">
        <v>5.368671423717295</v>
      </c>
      <c r="T70" s="8">
        <v>0</v>
      </c>
      <c r="U70" s="8">
        <v>0</v>
      </c>
      <c r="V70" s="8">
        <v>3.3978933061501869E-2</v>
      </c>
      <c r="W70" s="9">
        <v>4.7570506286102621</v>
      </c>
      <c r="X70" s="8">
        <v>1.2572205232755691</v>
      </c>
      <c r="Y70" s="8">
        <v>0.79408475863576378</v>
      </c>
      <c r="Z70" s="8">
        <v>0</v>
      </c>
      <c r="AA70" s="8">
        <v>0</v>
      </c>
      <c r="AB70" s="8">
        <v>0</v>
      </c>
      <c r="AC70" s="8">
        <v>0</v>
      </c>
      <c r="AD70" s="8">
        <v>0</v>
      </c>
      <c r="AE70" s="8">
        <v>0</v>
      </c>
      <c r="AF70" s="8">
        <v>0</v>
      </c>
      <c r="AG70" s="8">
        <v>0</v>
      </c>
      <c r="AH70" s="8">
        <v>0</v>
      </c>
      <c r="AI70" s="8">
        <v>0</v>
      </c>
      <c r="AJ70" s="8">
        <v>0</v>
      </c>
      <c r="AK70" s="8">
        <v>0</v>
      </c>
      <c r="AL70" s="8">
        <v>0</v>
      </c>
      <c r="AM70" s="8">
        <v>0</v>
      </c>
      <c r="AN70" s="8">
        <v>0</v>
      </c>
      <c r="AO70" s="8">
        <v>0</v>
      </c>
      <c r="AP70" s="8">
        <v>0</v>
      </c>
      <c r="AQ70" s="8">
        <v>0</v>
      </c>
      <c r="AR70" s="8">
        <v>0</v>
      </c>
      <c r="AS70" s="8">
        <v>0</v>
      </c>
      <c r="AT70" s="8">
        <v>0</v>
      </c>
      <c r="AU70" s="8">
        <v>0</v>
      </c>
      <c r="AV70" s="8">
        <v>0</v>
      </c>
      <c r="AW70" s="8">
        <v>0</v>
      </c>
      <c r="AX70" s="8">
        <v>0</v>
      </c>
      <c r="AY70" s="8">
        <v>0</v>
      </c>
      <c r="AZ70" s="8">
        <v>0</v>
      </c>
      <c r="BA70" s="8">
        <v>0</v>
      </c>
      <c r="BB70" s="8">
        <v>0</v>
      </c>
      <c r="BC70" s="8">
        <v>0</v>
      </c>
      <c r="BD70" s="8">
        <v>0</v>
      </c>
      <c r="BE70" s="8">
        <v>0</v>
      </c>
      <c r="BF70" s="8">
        <v>0</v>
      </c>
      <c r="BG70" s="8">
        <v>0</v>
      </c>
      <c r="BH70" s="8">
        <v>0</v>
      </c>
      <c r="BI70" s="8">
        <v>0</v>
      </c>
      <c r="BJ70" s="8">
        <v>0</v>
      </c>
      <c r="BK70" s="8">
        <v>0</v>
      </c>
      <c r="BL70" s="8">
        <v>0</v>
      </c>
      <c r="BM70" s="8">
        <v>0</v>
      </c>
      <c r="BN70" s="8">
        <v>0</v>
      </c>
      <c r="BO70" s="8">
        <v>0</v>
      </c>
      <c r="BP70" s="8">
        <v>0</v>
      </c>
    </row>
    <row r="71" spans="1:68" x14ac:dyDescent="0.25">
      <c r="A71" s="7" t="s">
        <v>182</v>
      </c>
      <c r="B71" s="7" t="s">
        <v>113</v>
      </c>
      <c r="C71" s="10">
        <v>0</v>
      </c>
      <c r="D71" s="10">
        <v>0</v>
      </c>
      <c r="E71" s="1">
        <v>0</v>
      </c>
      <c r="F71" s="10">
        <v>0</v>
      </c>
      <c r="G71" s="11">
        <v>0.47633006009086909</v>
      </c>
      <c r="H71" s="5">
        <v>17</v>
      </c>
      <c r="I71" s="11">
        <v>0.14656309541257512</v>
      </c>
      <c r="J71" s="11">
        <v>39.143338707313497</v>
      </c>
      <c r="K71" s="11">
        <v>41.499340466070642</v>
      </c>
      <c r="L71" s="11">
        <v>4.4665103326982267</v>
      </c>
      <c r="M71" s="11">
        <v>0.94533196541110953</v>
      </c>
      <c r="N71" s="11">
        <v>3.6237725340759197E-2</v>
      </c>
      <c r="O71" s="11">
        <v>1.8092114905466803</v>
      </c>
      <c r="P71" s="10">
        <v>0</v>
      </c>
      <c r="Q71" s="10">
        <v>91.825443353363625</v>
      </c>
      <c r="R71" s="10">
        <v>2.3450095266012019</v>
      </c>
      <c r="S71" s="10">
        <v>3.7153744687087791</v>
      </c>
      <c r="T71" s="10">
        <v>0</v>
      </c>
      <c r="U71" s="10">
        <v>0.94533196541110953</v>
      </c>
      <c r="V71" s="10">
        <v>0.13190678587131757</v>
      </c>
      <c r="W71" s="11">
        <v>0.47266598270555477</v>
      </c>
      <c r="X71" s="10">
        <v>1.0369339000439688</v>
      </c>
      <c r="Y71" s="10">
        <v>0.59748973640170955</v>
      </c>
      <c r="Z71" s="10">
        <v>0</v>
      </c>
      <c r="AA71" s="10">
        <v>0</v>
      </c>
      <c r="AB71" s="10">
        <v>0</v>
      </c>
      <c r="AC71" s="10">
        <v>0</v>
      </c>
      <c r="AD71" s="10">
        <v>0</v>
      </c>
      <c r="AE71" s="10">
        <v>0</v>
      </c>
      <c r="AF71" s="10">
        <v>0</v>
      </c>
      <c r="AG71" s="10">
        <v>0</v>
      </c>
      <c r="AH71" s="10">
        <v>0</v>
      </c>
      <c r="AI71" s="10">
        <v>0</v>
      </c>
      <c r="AJ71" s="10">
        <v>0</v>
      </c>
      <c r="AK71" s="10">
        <v>0</v>
      </c>
      <c r="AL71" s="10">
        <v>0</v>
      </c>
      <c r="AM71" s="10">
        <v>0</v>
      </c>
      <c r="AN71" s="10">
        <v>0</v>
      </c>
      <c r="AO71" s="10">
        <v>0</v>
      </c>
      <c r="AP71" s="10">
        <v>3.6640773853143779E-2</v>
      </c>
      <c r="AQ71" s="10">
        <v>0</v>
      </c>
      <c r="AR71" s="10">
        <v>0</v>
      </c>
      <c r="AS71" s="10">
        <v>0</v>
      </c>
      <c r="AT71" s="10">
        <v>0</v>
      </c>
      <c r="AU71" s="10">
        <v>0</v>
      </c>
      <c r="AV71" s="10">
        <v>0</v>
      </c>
      <c r="AW71" s="10">
        <v>0</v>
      </c>
      <c r="AX71" s="10">
        <v>0</v>
      </c>
      <c r="AY71" s="10">
        <v>3.6640773853143779E-2</v>
      </c>
      <c r="AZ71" s="10">
        <v>0</v>
      </c>
      <c r="BA71" s="10">
        <v>0</v>
      </c>
      <c r="BB71" s="10">
        <v>0</v>
      </c>
      <c r="BC71" s="10">
        <v>0</v>
      </c>
      <c r="BD71" s="11">
        <v>3.6640773853143779E-2</v>
      </c>
      <c r="BE71" s="10">
        <v>0</v>
      </c>
      <c r="BF71" s="10">
        <v>0</v>
      </c>
      <c r="BG71" s="10">
        <v>0</v>
      </c>
      <c r="BH71" s="10">
        <v>0</v>
      </c>
      <c r="BI71" s="10">
        <v>0</v>
      </c>
      <c r="BJ71" s="10">
        <v>0</v>
      </c>
      <c r="BK71" s="10">
        <v>7.3281547706287559E-2</v>
      </c>
      <c r="BL71" s="10">
        <v>0</v>
      </c>
      <c r="BM71" s="10">
        <v>0</v>
      </c>
      <c r="BN71" s="10">
        <v>0</v>
      </c>
      <c r="BO71" s="10">
        <v>0</v>
      </c>
      <c r="BP71" s="10">
        <v>0</v>
      </c>
    </row>
    <row r="72" spans="1:68" x14ac:dyDescent="0.25">
      <c r="A72" s="7" t="s">
        <v>183</v>
      </c>
      <c r="B72" s="7" t="s">
        <v>113</v>
      </c>
      <c r="C72" s="8">
        <v>0</v>
      </c>
      <c r="D72" s="8">
        <v>0</v>
      </c>
      <c r="E72" s="2">
        <v>0</v>
      </c>
      <c r="F72" s="8">
        <v>0</v>
      </c>
      <c r="G72" s="8">
        <v>0</v>
      </c>
      <c r="H72" s="3">
        <v>1</v>
      </c>
      <c r="I72" s="8">
        <v>0</v>
      </c>
      <c r="J72" s="9">
        <v>59.090909090909079</v>
      </c>
      <c r="K72" s="9">
        <v>5.4545454545454533</v>
      </c>
      <c r="L72" s="9">
        <v>12.636363636363637</v>
      </c>
      <c r="M72" s="8">
        <v>0</v>
      </c>
      <c r="N72" s="8">
        <v>0</v>
      </c>
      <c r="O72" s="9">
        <v>3.9409090909090905</v>
      </c>
      <c r="P72" s="8">
        <v>0</v>
      </c>
      <c r="Q72" s="8">
        <v>96.454545454545439</v>
      </c>
      <c r="R72" s="8">
        <v>3.2727272727272725</v>
      </c>
      <c r="S72" s="8">
        <v>0</v>
      </c>
      <c r="T72" s="8">
        <v>0</v>
      </c>
      <c r="U72" s="8">
        <v>0</v>
      </c>
      <c r="V72" s="8">
        <v>0</v>
      </c>
      <c r="W72" s="8">
        <v>0</v>
      </c>
      <c r="X72" s="8">
        <v>0.27272727272727271</v>
      </c>
      <c r="Y72" s="8">
        <v>0.23491974126233842</v>
      </c>
      <c r="Z72" s="8">
        <v>0</v>
      </c>
      <c r="AA72" s="8">
        <v>0</v>
      </c>
      <c r="AB72" s="8">
        <v>0</v>
      </c>
      <c r="AC72" s="8">
        <v>0</v>
      </c>
      <c r="AD72" s="8">
        <v>0</v>
      </c>
      <c r="AE72" s="8">
        <v>0</v>
      </c>
      <c r="AF72" s="8">
        <v>0</v>
      </c>
      <c r="AG72" s="8">
        <v>0</v>
      </c>
      <c r="AH72" s="8">
        <v>0</v>
      </c>
      <c r="AI72" s="8">
        <v>0</v>
      </c>
      <c r="AJ72" s="8">
        <v>0</v>
      </c>
      <c r="AK72" s="8">
        <v>0</v>
      </c>
      <c r="AL72" s="8">
        <v>0</v>
      </c>
      <c r="AM72" s="8">
        <v>0</v>
      </c>
      <c r="AN72" s="8">
        <v>0</v>
      </c>
      <c r="AO72" s="8">
        <v>0</v>
      </c>
      <c r="AP72" s="8">
        <v>0</v>
      </c>
      <c r="AQ72" s="8">
        <v>0</v>
      </c>
      <c r="AR72" s="8">
        <v>0</v>
      </c>
      <c r="AS72" s="8">
        <v>0</v>
      </c>
      <c r="AT72" s="8">
        <v>0</v>
      </c>
      <c r="AU72" s="8">
        <v>0</v>
      </c>
      <c r="AV72" s="8">
        <v>0</v>
      </c>
      <c r="AW72" s="8">
        <v>0</v>
      </c>
      <c r="AX72" s="8">
        <v>0</v>
      </c>
      <c r="AY72" s="8">
        <v>0</v>
      </c>
      <c r="AZ72" s="8">
        <v>0</v>
      </c>
      <c r="BA72" s="8">
        <v>0</v>
      </c>
      <c r="BB72" s="8">
        <v>0</v>
      </c>
      <c r="BC72" s="8">
        <v>0</v>
      </c>
      <c r="BD72" s="8">
        <v>0</v>
      </c>
      <c r="BE72" s="8">
        <v>0</v>
      </c>
      <c r="BF72" s="8">
        <v>0</v>
      </c>
      <c r="BG72" s="8">
        <v>0</v>
      </c>
      <c r="BH72" s="8">
        <v>0</v>
      </c>
      <c r="BI72" s="8">
        <v>0</v>
      </c>
      <c r="BJ72" s="8">
        <v>0</v>
      </c>
      <c r="BK72" s="8">
        <v>0</v>
      </c>
      <c r="BL72" s="8">
        <v>0</v>
      </c>
      <c r="BM72" s="8">
        <v>0</v>
      </c>
      <c r="BN72" s="8">
        <v>0</v>
      </c>
      <c r="BO72" s="8">
        <v>0</v>
      </c>
      <c r="BP72" s="8">
        <v>0</v>
      </c>
    </row>
    <row r="73" spans="1:68" x14ac:dyDescent="0.25">
      <c r="A73" s="7" t="s">
        <v>184</v>
      </c>
      <c r="B73" s="7" t="s">
        <v>113</v>
      </c>
      <c r="C73" s="10">
        <v>0</v>
      </c>
      <c r="D73" s="10">
        <v>0</v>
      </c>
      <c r="E73" s="1">
        <v>0</v>
      </c>
      <c r="F73" s="10">
        <v>0</v>
      </c>
      <c r="G73" s="10">
        <v>0</v>
      </c>
      <c r="H73" s="5">
        <v>3</v>
      </c>
      <c r="I73" s="11">
        <v>0.37133308577794283</v>
      </c>
      <c r="J73" s="11">
        <v>7.055328629780913</v>
      </c>
      <c r="K73" s="11">
        <v>5.6442629038247301</v>
      </c>
      <c r="L73" s="11">
        <v>4.7159301893798737</v>
      </c>
      <c r="M73" s="11">
        <v>47.864834756776823</v>
      </c>
      <c r="N73" s="11">
        <v>0.67545488303007795</v>
      </c>
      <c r="O73" s="11">
        <v>3.343111771258819</v>
      </c>
      <c r="P73" s="10">
        <v>0</v>
      </c>
      <c r="Q73" s="10">
        <v>42.257705161529891</v>
      </c>
      <c r="R73" s="10">
        <v>7.0924619383587073</v>
      </c>
      <c r="S73" s="10">
        <v>42.8518380987746</v>
      </c>
      <c r="T73" s="10">
        <v>3.7133308577794281E-2</v>
      </c>
      <c r="U73" s="10">
        <v>3.6761975492016341</v>
      </c>
      <c r="V73" s="10">
        <v>2.0794652803564797</v>
      </c>
      <c r="W73" s="10">
        <v>0</v>
      </c>
      <c r="X73" s="10">
        <v>2.0051986632008911</v>
      </c>
      <c r="Y73" s="10">
        <v>1.728510394257877</v>
      </c>
      <c r="Z73" s="10">
        <v>0</v>
      </c>
      <c r="AA73" s="10">
        <v>0</v>
      </c>
      <c r="AB73" s="10">
        <v>0</v>
      </c>
      <c r="AC73" s="10">
        <v>1.1139992573338284</v>
      </c>
      <c r="AD73" s="10">
        <v>0</v>
      </c>
      <c r="AE73" s="10">
        <v>0</v>
      </c>
      <c r="AF73" s="10">
        <v>0.74266617155588566</v>
      </c>
      <c r="AG73" s="10">
        <v>0</v>
      </c>
      <c r="AH73" s="10">
        <v>0</v>
      </c>
      <c r="AI73" s="10">
        <v>0</v>
      </c>
      <c r="AJ73" s="10">
        <v>0</v>
      </c>
      <c r="AK73" s="10">
        <v>0</v>
      </c>
      <c r="AL73" s="10">
        <v>0</v>
      </c>
      <c r="AM73" s="10">
        <v>0</v>
      </c>
      <c r="AN73" s="10">
        <v>0</v>
      </c>
      <c r="AO73" s="10">
        <v>0</v>
      </c>
      <c r="AP73" s="10">
        <v>0</v>
      </c>
      <c r="AQ73" s="10">
        <v>0</v>
      </c>
      <c r="AR73" s="10">
        <v>0</v>
      </c>
      <c r="AS73" s="10">
        <v>0</v>
      </c>
      <c r="AT73" s="10">
        <v>0</v>
      </c>
      <c r="AU73" s="10">
        <v>0</v>
      </c>
      <c r="AV73" s="10">
        <v>0</v>
      </c>
      <c r="AW73" s="10">
        <v>0</v>
      </c>
      <c r="AX73" s="10">
        <v>0</v>
      </c>
      <c r="AY73" s="10">
        <v>0.37133308577794283</v>
      </c>
      <c r="AZ73" s="10">
        <v>0</v>
      </c>
      <c r="BA73" s="10">
        <v>0</v>
      </c>
      <c r="BB73" s="10">
        <v>0</v>
      </c>
      <c r="BC73" s="10">
        <v>0</v>
      </c>
      <c r="BD73" s="10">
        <v>0</v>
      </c>
      <c r="BE73" s="10">
        <v>0</v>
      </c>
      <c r="BF73" s="10">
        <v>0</v>
      </c>
      <c r="BG73" s="10">
        <v>0</v>
      </c>
      <c r="BH73" s="10">
        <v>0</v>
      </c>
      <c r="BI73" s="10">
        <v>0</v>
      </c>
      <c r="BJ73" s="10">
        <v>0</v>
      </c>
      <c r="BK73" s="10">
        <v>0</v>
      </c>
      <c r="BL73" s="10">
        <v>0</v>
      </c>
      <c r="BM73" s="10">
        <v>0</v>
      </c>
      <c r="BN73" s="10">
        <v>0</v>
      </c>
      <c r="BO73" s="10">
        <v>0</v>
      </c>
      <c r="BP73" s="10">
        <v>0</v>
      </c>
    </row>
    <row r="74" spans="1:68" x14ac:dyDescent="0.25">
      <c r="A74" s="7" t="s">
        <v>185</v>
      </c>
      <c r="B74" s="7" t="s">
        <v>113</v>
      </c>
      <c r="C74" s="8">
        <v>0</v>
      </c>
      <c r="D74" s="8">
        <v>0</v>
      </c>
      <c r="E74" s="2">
        <v>0</v>
      </c>
      <c r="F74" s="8">
        <v>0</v>
      </c>
      <c r="G74" s="8">
        <v>0</v>
      </c>
      <c r="H74" s="3">
        <v>4</v>
      </c>
      <c r="I74" s="9">
        <v>0.13943112102621305</v>
      </c>
      <c r="J74" s="9">
        <v>86.949247071946459</v>
      </c>
      <c r="K74" s="8">
        <v>0</v>
      </c>
      <c r="L74" s="9">
        <v>7.612939208031233</v>
      </c>
      <c r="M74" s="8">
        <v>0</v>
      </c>
      <c r="N74" s="8">
        <v>0</v>
      </c>
      <c r="O74" s="9">
        <v>1.6865588399330731</v>
      </c>
      <c r="P74" s="8">
        <v>0</v>
      </c>
      <c r="Q74" s="8">
        <v>97.030117122141661</v>
      </c>
      <c r="R74" s="8">
        <v>0.66926938092582267</v>
      </c>
      <c r="S74" s="8">
        <v>1.9659788064696038</v>
      </c>
      <c r="T74" s="8">
        <v>0</v>
      </c>
      <c r="U74" s="8">
        <v>9.7601784718349141E-2</v>
      </c>
      <c r="V74" s="8">
        <v>1.3943112102621306E-2</v>
      </c>
      <c r="W74" s="9">
        <v>0.34857780256553267</v>
      </c>
      <c r="X74" s="8">
        <v>0.2230897936419409</v>
      </c>
      <c r="Y74" s="8">
        <v>0.26164587937446498</v>
      </c>
      <c r="Z74" s="8">
        <v>0</v>
      </c>
      <c r="AA74" s="8">
        <v>0</v>
      </c>
      <c r="AB74" s="8">
        <v>0</v>
      </c>
      <c r="AC74" s="8">
        <v>0</v>
      </c>
      <c r="AD74" s="8">
        <v>0</v>
      </c>
      <c r="AE74" s="8">
        <v>0</v>
      </c>
      <c r="AF74" s="8">
        <v>0</v>
      </c>
      <c r="AG74" s="8">
        <v>0</v>
      </c>
      <c r="AH74" s="8">
        <v>0</v>
      </c>
      <c r="AI74" s="8">
        <v>0</v>
      </c>
      <c r="AJ74" s="8">
        <v>0</v>
      </c>
      <c r="AK74" s="8">
        <v>0</v>
      </c>
      <c r="AL74" s="8">
        <v>0</v>
      </c>
      <c r="AM74" s="8">
        <v>0</v>
      </c>
      <c r="AN74" s="8">
        <v>0</v>
      </c>
      <c r="AO74" s="8">
        <v>0</v>
      </c>
      <c r="AP74" s="8">
        <v>0</v>
      </c>
      <c r="AQ74" s="8">
        <v>0</v>
      </c>
      <c r="AR74" s="8">
        <v>0</v>
      </c>
      <c r="AS74" s="8">
        <v>0</v>
      </c>
      <c r="AT74" s="8">
        <v>0</v>
      </c>
      <c r="AU74" s="8">
        <v>0</v>
      </c>
      <c r="AV74" s="8">
        <v>0</v>
      </c>
      <c r="AW74" s="8">
        <v>0</v>
      </c>
      <c r="AX74" s="8">
        <v>0</v>
      </c>
      <c r="AY74" s="8">
        <v>0</v>
      </c>
      <c r="AZ74" s="8">
        <v>0</v>
      </c>
      <c r="BA74" s="8">
        <v>0</v>
      </c>
      <c r="BB74" s="8">
        <v>0</v>
      </c>
      <c r="BC74" s="8">
        <v>0</v>
      </c>
      <c r="BD74" s="8">
        <v>0</v>
      </c>
      <c r="BE74" s="8">
        <v>0</v>
      </c>
      <c r="BF74" s="8">
        <v>0</v>
      </c>
      <c r="BG74" s="8">
        <v>0</v>
      </c>
      <c r="BH74" s="8">
        <v>0</v>
      </c>
      <c r="BI74" s="8">
        <v>0</v>
      </c>
      <c r="BJ74" s="8">
        <v>0</v>
      </c>
      <c r="BK74" s="8">
        <v>0</v>
      </c>
      <c r="BL74" s="8">
        <v>0</v>
      </c>
      <c r="BM74" s="8">
        <v>0</v>
      </c>
      <c r="BN74" s="8">
        <v>0</v>
      </c>
      <c r="BO74" s="8">
        <v>0</v>
      </c>
      <c r="BP74" s="8">
        <v>0</v>
      </c>
    </row>
    <row r="75" spans="1:68" x14ac:dyDescent="0.25">
      <c r="A75" s="7" t="s">
        <v>186</v>
      </c>
      <c r="B75" s="7" t="s">
        <v>113</v>
      </c>
      <c r="C75" s="10">
        <v>0</v>
      </c>
      <c r="D75" s="10">
        <v>0</v>
      </c>
      <c r="E75" s="1">
        <v>0</v>
      </c>
      <c r="F75" s="10">
        <v>0</v>
      </c>
      <c r="G75" s="10">
        <v>0</v>
      </c>
      <c r="H75" s="5">
        <v>4</v>
      </c>
      <c r="I75" s="11">
        <v>0.15735641227380015</v>
      </c>
      <c r="J75" s="11">
        <v>94.854445318646725</v>
      </c>
      <c r="K75" s="10">
        <v>0</v>
      </c>
      <c r="L75" s="10">
        <v>0</v>
      </c>
      <c r="M75" s="10">
        <v>0</v>
      </c>
      <c r="N75" s="10">
        <v>0</v>
      </c>
      <c r="O75" s="11">
        <v>0.87710464201416194</v>
      </c>
      <c r="P75" s="10">
        <v>0</v>
      </c>
      <c r="Q75" s="10">
        <v>98.048780487804862</v>
      </c>
      <c r="R75" s="10">
        <v>1.132966168371361</v>
      </c>
      <c r="S75" s="10">
        <v>0.17309205350118015</v>
      </c>
      <c r="T75" s="10">
        <v>0</v>
      </c>
      <c r="U75" s="10">
        <v>0</v>
      </c>
      <c r="V75" s="10">
        <v>0</v>
      </c>
      <c r="W75" s="11">
        <v>4.7206923682140051E-2</v>
      </c>
      <c r="X75" s="10">
        <v>0.64516129032258063</v>
      </c>
      <c r="Y75" s="10">
        <v>0.16914420908552236</v>
      </c>
      <c r="Z75" s="10">
        <v>0</v>
      </c>
      <c r="AA75" s="10">
        <v>0</v>
      </c>
      <c r="AB75" s="10">
        <v>0</v>
      </c>
      <c r="AC75" s="10">
        <v>0</v>
      </c>
      <c r="AD75" s="10">
        <v>0</v>
      </c>
      <c r="AE75" s="10">
        <v>0</v>
      </c>
      <c r="AF75" s="10">
        <v>0</v>
      </c>
      <c r="AG75" s="10">
        <v>0</v>
      </c>
      <c r="AH75" s="10">
        <v>0</v>
      </c>
      <c r="AI75" s="10">
        <v>0</v>
      </c>
      <c r="AJ75" s="10">
        <v>0</v>
      </c>
      <c r="AK75" s="10">
        <v>0</v>
      </c>
      <c r="AL75" s="10">
        <v>0</v>
      </c>
      <c r="AM75" s="10">
        <v>0</v>
      </c>
      <c r="AN75" s="10">
        <v>0</v>
      </c>
      <c r="AO75" s="10">
        <v>0</v>
      </c>
      <c r="AP75" s="10">
        <v>0</v>
      </c>
      <c r="AQ75" s="10">
        <v>0</v>
      </c>
      <c r="AR75" s="10">
        <v>0</v>
      </c>
      <c r="AS75" s="10">
        <v>0</v>
      </c>
      <c r="AT75" s="10">
        <v>0</v>
      </c>
      <c r="AU75" s="10">
        <v>0</v>
      </c>
      <c r="AV75" s="10">
        <v>0</v>
      </c>
      <c r="AW75" s="10">
        <v>0</v>
      </c>
      <c r="AX75" s="10">
        <v>0</v>
      </c>
      <c r="AY75" s="10">
        <v>0</v>
      </c>
      <c r="AZ75" s="10">
        <v>0</v>
      </c>
      <c r="BA75" s="10">
        <v>0</v>
      </c>
      <c r="BB75" s="10">
        <v>0</v>
      </c>
      <c r="BC75" s="10">
        <v>0</v>
      </c>
      <c r="BD75" s="10">
        <v>0</v>
      </c>
      <c r="BE75" s="10">
        <v>0</v>
      </c>
      <c r="BF75" s="10">
        <v>0</v>
      </c>
      <c r="BG75" s="10">
        <v>0</v>
      </c>
      <c r="BH75" s="10">
        <v>0</v>
      </c>
      <c r="BI75" s="10">
        <v>0</v>
      </c>
      <c r="BJ75" s="10">
        <v>0</v>
      </c>
      <c r="BK75" s="10">
        <v>0</v>
      </c>
      <c r="BL75" s="10">
        <v>0</v>
      </c>
      <c r="BM75" s="10">
        <v>0</v>
      </c>
      <c r="BN75" s="10">
        <v>0</v>
      </c>
      <c r="BO75" s="10">
        <v>0</v>
      </c>
      <c r="BP75" s="10">
        <v>0</v>
      </c>
    </row>
    <row r="76" spans="1:68" x14ac:dyDescent="0.25">
      <c r="A76" s="7" t="s">
        <v>187</v>
      </c>
      <c r="B76" s="7" t="s">
        <v>113</v>
      </c>
      <c r="C76" s="8">
        <v>0</v>
      </c>
      <c r="D76" s="8">
        <v>0</v>
      </c>
      <c r="E76" s="2">
        <v>0</v>
      </c>
      <c r="F76" s="8">
        <v>0</v>
      </c>
      <c r="G76" s="8">
        <v>0</v>
      </c>
      <c r="H76" s="3">
        <v>2</v>
      </c>
      <c r="I76" s="8">
        <v>0</v>
      </c>
      <c r="J76" s="9">
        <v>90.726096333572968</v>
      </c>
      <c r="K76" s="8">
        <v>0</v>
      </c>
      <c r="L76" s="8">
        <v>0</v>
      </c>
      <c r="M76" s="8">
        <v>0</v>
      </c>
      <c r="N76" s="8">
        <v>0</v>
      </c>
      <c r="O76" s="9">
        <v>1.4730409777138749</v>
      </c>
      <c r="P76" s="8">
        <v>0</v>
      </c>
      <c r="Q76" s="8">
        <v>98.705966930266001</v>
      </c>
      <c r="R76" s="8">
        <v>1.2221423436376708</v>
      </c>
      <c r="S76" s="8">
        <v>7.1890726096333582E-2</v>
      </c>
      <c r="T76" s="8">
        <v>0</v>
      </c>
      <c r="U76" s="8">
        <v>0</v>
      </c>
      <c r="V76" s="8">
        <v>0</v>
      </c>
      <c r="W76" s="8">
        <v>0</v>
      </c>
      <c r="X76" s="8">
        <v>0</v>
      </c>
      <c r="Y76" s="8">
        <v>0.10371474700577249</v>
      </c>
      <c r="Z76" s="8">
        <v>0</v>
      </c>
      <c r="AA76" s="8">
        <v>0</v>
      </c>
      <c r="AB76" s="8">
        <v>0</v>
      </c>
      <c r="AC76" s="8">
        <v>0</v>
      </c>
      <c r="AD76" s="8">
        <v>0</v>
      </c>
      <c r="AE76" s="8">
        <v>0</v>
      </c>
      <c r="AF76" s="8">
        <v>0</v>
      </c>
      <c r="AG76" s="8">
        <v>0</v>
      </c>
      <c r="AH76" s="8">
        <v>0</v>
      </c>
      <c r="AI76" s="8">
        <v>0</v>
      </c>
      <c r="AJ76" s="8">
        <v>0</v>
      </c>
      <c r="AK76" s="8">
        <v>0</v>
      </c>
      <c r="AL76" s="8">
        <v>0</v>
      </c>
      <c r="AM76" s="8">
        <v>0</v>
      </c>
      <c r="AN76" s="8">
        <v>0</v>
      </c>
      <c r="AO76" s="8">
        <v>0</v>
      </c>
      <c r="AP76" s="8">
        <v>0</v>
      </c>
      <c r="AQ76" s="8">
        <v>0</v>
      </c>
      <c r="AR76" s="8">
        <v>0</v>
      </c>
      <c r="AS76" s="8">
        <v>0</v>
      </c>
      <c r="AT76" s="8">
        <v>0</v>
      </c>
      <c r="AU76" s="8">
        <v>0</v>
      </c>
      <c r="AV76" s="8">
        <v>0</v>
      </c>
      <c r="AW76" s="8">
        <v>0</v>
      </c>
      <c r="AX76" s="8">
        <v>0</v>
      </c>
      <c r="AY76" s="8">
        <v>0</v>
      </c>
      <c r="AZ76" s="8">
        <v>0</v>
      </c>
      <c r="BA76" s="8">
        <v>0</v>
      </c>
      <c r="BB76" s="8">
        <v>0</v>
      </c>
      <c r="BC76" s="8">
        <v>0</v>
      </c>
      <c r="BD76" s="8">
        <v>0</v>
      </c>
      <c r="BE76" s="8">
        <v>0</v>
      </c>
      <c r="BF76" s="8">
        <v>0</v>
      </c>
      <c r="BG76" s="8">
        <v>0</v>
      </c>
      <c r="BH76" s="8">
        <v>0</v>
      </c>
      <c r="BI76" s="8">
        <v>0</v>
      </c>
      <c r="BJ76" s="8">
        <v>0</v>
      </c>
      <c r="BK76" s="8">
        <v>0</v>
      </c>
      <c r="BL76" s="8">
        <v>0</v>
      </c>
      <c r="BM76" s="8">
        <v>0</v>
      </c>
      <c r="BN76" s="8">
        <v>0</v>
      </c>
      <c r="BO76" s="8">
        <v>0</v>
      </c>
      <c r="BP76" s="8">
        <v>0</v>
      </c>
    </row>
    <row r="77" spans="1:68" x14ac:dyDescent="0.25">
      <c r="A77" s="7" t="s">
        <v>188</v>
      </c>
      <c r="B77" s="7" t="s">
        <v>113</v>
      </c>
      <c r="C77" s="10">
        <v>0</v>
      </c>
      <c r="D77" s="10">
        <v>0</v>
      </c>
      <c r="E77" s="1">
        <v>0</v>
      </c>
      <c r="F77" s="10">
        <v>0</v>
      </c>
      <c r="G77" s="10">
        <v>0</v>
      </c>
      <c r="H77" s="5">
        <v>2</v>
      </c>
      <c r="I77" s="10">
        <v>0</v>
      </c>
      <c r="J77" s="11">
        <v>91.605104096709198</v>
      </c>
      <c r="K77" s="10">
        <v>0</v>
      </c>
      <c r="L77" s="10">
        <v>0</v>
      </c>
      <c r="M77" s="10">
        <v>0</v>
      </c>
      <c r="N77" s="11">
        <v>0.12894560107454667</v>
      </c>
      <c r="O77" s="11">
        <v>0.48287441235728673</v>
      </c>
      <c r="P77" s="10">
        <v>0</v>
      </c>
      <c r="Q77" s="10">
        <v>97.31363331094694</v>
      </c>
      <c r="R77" s="10">
        <v>1.2088650100738749</v>
      </c>
      <c r="S77" s="10">
        <v>1.3431833445265278</v>
      </c>
      <c r="T77" s="10">
        <v>0</v>
      </c>
      <c r="U77" s="10">
        <v>0</v>
      </c>
      <c r="V77" s="10">
        <v>6.715916722632638E-2</v>
      </c>
      <c r="W77" s="10">
        <v>0</v>
      </c>
      <c r="X77" s="10">
        <v>6.715916722632638E-2</v>
      </c>
      <c r="Y77" s="10">
        <v>0.21291709472602233</v>
      </c>
      <c r="Z77" s="10">
        <v>0</v>
      </c>
      <c r="AA77" s="10">
        <v>0</v>
      </c>
      <c r="AB77" s="10">
        <v>0</v>
      </c>
      <c r="AC77" s="10">
        <v>0</v>
      </c>
      <c r="AD77" s="10">
        <v>0</v>
      </c>
      <c r="AE77" s="10">
        <v>0</v>
      </c>
      <c r="AF77" s="10">
        <v>0</v>
      </c>
      <c r="AG77" s="10">
        <v>0</v>
      </c>
      <c r="AH77" s="10">
        <v>0</v>
      </c>
      <c r="AI77" s="10">
        <v>0</v>
      </c>
      <c r="AJ77" s="10">
        <v>0</v>
      </c>
      <c r="AK77" s="10">
        <v>0</v>
      </c>
      <c r="AL77" s="10">
        <v>0</v>
      </c>
      <c r="AM77" s="10">
        <v>0</v>
      </c>
      <c r="AN77" s="10">
        <v>0</v>
      </c>
      <c r="AO77" s="10">
        <v>0</v>
      </c>
      <c r="AP77" s="10">
        <v>0</v>
      </c>
      <c r="AQ77" s="10">
        <v>0</v>
      </c>
      <c r="AR77" s="10">
        <v>0</v>
      </c>
      <c r="AS77" s="10">
        <v>0</v>
      </c>
      <c r="AT77" s="10">
        <v>0</v>
      </c>
      <c r="AU77" s="10">
        <v>0</v>
      </c>
      <c r="AV77" s="10">
        <v>0</v>
      </c>
      <c r="AW77" s="10">
        <v>0</v>
      </c>
      <c r="AX77" s="10">
        <v>0</v>
      </c>
      <c r="AY77" s="10">
        <v>0</v>
      </c>
      <c r="AZ77" s="10">
        <v>0</v>
      </c>
      <c r="BA77" s="10">
        <v>0</v>
      </c>
      <c r="BB77" s="10">
        <v>0</v>
      </c>
      <c r="BC77" s="10">
        <v>0</v>
      </c>
      <c r="BD77" s="10">
        <v>0</v>
      </c>
      <c r="BE77" s="10">
        <v>0</v>
      </c>
      <c r="BF77" s="10">
        <v>0</v>
      </c>
      <c r="BG77" s="10">
        <v>0</v>
      </c>
      <c r="BH77" s="10">
        <v>0</v>
      </c>
      <c r="BI77" s="10">
        <v>0</v>
      </c>
      <c r="BJ77" s="10">
        <v>0</v>
      </c>
      <c r="BK77" s="10">
        <v>0</v>
      </c>
      <c r="BL77" s="10">
        <v>0</v>
      </c>
      <c r="BM77" s="10">
        <v>0</v>
      </c>
      <c r="BN77" s="10">
        <v>0</v>
      </c>
      <c r="BO77" s="10">
        <v>0</v>
      </c>
      <c r="BP77" s="10">
        <v>0</v>
      </c>
    </row>
    <row r="78" spans="1:68" x14ac:dyDescent="0.25">
      <c r="A78" s="7" t="s">
        <v>189</v>
      </c>
      <c r="B78" s="7" t="s">
        <v>113</v>
      </c>
      <c r="C78" s="8">
        <v>0</v>
      </c>
      <c r="D78" s="8">
        <v>0</v>
      </c>
      <c r="E78" s="2">
        <v>0</v>
      </c>
      <c r="F78" s="8">
        <v>0</v>
      </c>
      <c r="G78" s="8">
        <v>0</v>
      </c>
      <c r="H78" s="2">
        <v>0</v>
      </c>
      <c r="I78" s="9">
        <v>0.56316876290595086</v>
      </c>
      <c r="J78" s="9">
        <v>86.221137600901059</v>
      </c>
      <c r="K78" s="9">
        <v>5.1060634503472873</v>
      </c>
      <c r="L78" s="9">
        <v>0.46930730242162572</v>
      </c>
      <c r="M78" s="8">
        <v>0</v>
      </c>
      <c r="N78" s="8">
        <v>0</v>
      </c>
      <c r="O78" s="9">
        <v>1.1021212690069457</v>
      </c>
      <c r="P78" s="8">
        <v>0</v>
      </c>
      <c r="Q78" s="8">
        <v>97.728552656279348</v>
      </c>
      <c r="R78" s="8">
        <v>0.93861460484325143</v>
      </c>
      <c r="S78" s="8">
        <v>0.86352543645579116</v>
      </c>
      <c r="T78" s="8">
        <v>0</v>
      </c>
      <c r="U78" s="8">
        <v>0.22526750516238034</v>
      </c>
      <c r="V78" s="8">
        <v>0</v>
      </c>
      <c r="W78" s="9">
        <v>0.2064952130655153</v>
      </c>
      <c r="X78" s="8">
        <v>0.24403979725924535</v>
      </c>
      <c r="Y78" s="8">
        <v>0.21422092218298305</v>
      </c>
      <c r="Z78" s="8">
        <v>0.37544584193730057</v>
      </c>
      <c r="AA78" s="8">
        <v>0</v>
      </c>
      <c r="AB78" s="8">
        <v>0</v>
      </c>
      <c r="AC78" s="8">
        <v>0</v>
      </c>
      <c r="AD78" s="8">
        <v>0</v>
      </c>
      <c r="AE78" s="8">
        <v>0</v>
      </c>
      <c r="AF78" s="8">
        <v>0</v>
      </c>
      <c r="AG78" s="8">
        <v>0</v>
      </c>
      <c r="AH78" s="8">
        <v>0</v>
      </c>
      <c r="AI78" s="8">
        <v>0</v>
      </c>
      <c r="AJ78" s="8">
        <v>0</v>
      </c>
      <c r="AK78" s="8">
        <v>0</v>
      </c>
      <c r="AL78" s="8">
        <v>0</v>
      </c>
      <c r="AM78" s="8">
        <v>0</v>
      </c>
      <c r="AN78" s="8">
        <v>0</v>
      </c>
      <c r="AO78" s="8">
        <v>0</v>
      </c>
      <c r="AP78" s="8">
        <v>0</v>
      </c>
      <c r="AQ78" s="8">
        <v>0</v>
      </c>
      <c r="AR78" s="8">
        <v>0</v>
      </c>
      <c r="AS78" s="8">
        <v>0</v>
      </c>
      <c r="AT78" s="8">
        <v>0</v>
      </c>
      <c r="AU78" s="8">
        <v>0</v>
      </c>
      <c r="AV78" s="8">
        <v>0</v>
      </c>
      <c r="AW78" s="8">
        <v>0</v>
      </c>
      <c r="AX78" s="8">
        <v>0</v>
      </c>
      <c r="AY78" s="8">
        <v>0</v>
      </c>
      <c r="AZ78" s="8">
        <v>0</v>
      </c>
      <c r="BA78" s="8">
        <v>0</v>
      </c>
      <c r="BB78" s="8">
        <v>0</v>
      </c>
      <c r="BC78" s="8">
        <v>0</v>
      </c>
      <c r="BD78" s="8">
        <v>0</v>
      </c>
      <c r="BE78" s="8">
        <v>0</v>
      </c>
      <c r="BF78" s="8">
        <v>0</v>
      </c>
      <c r="BG78" s="8">
        <v>0</v>
      </c>
      <c r="BH78" s="8">
        <v>0</v>
      </c>
      <c r="BI78" s="8">
        <v>0</v>
      </c>
      <c r="BJ78" s="8">
        <v>0</v>
      </c>
      <c r="BK78" s="8">
        <v>0</v>
      </c>
      <c r="BL78" s="8">
        <v>0</v>
      </c>
      <c r="BM78" s="8">
        <v>0</v>
      </c>
      <c r="BN78" s="8">
        <v>0</v>
      </c>
      <c r="BO78" s="8">
        <v>0</v>
      </c>
      <c r="BP78" s="8">
        <v>0</v>
      </c>
    </row>
    <row r="79" spans="1:68" x14ac:dyDescent="0.25">
      <c r="A79" s="7" t="s">
        <v>190</v>
      </c>
      <c r="B79" s="7" t="s">
        <v>113</v>
      </c>
      <c r="C79" s="10">
        <v>0</v>
      </c>
      <c r="D79" s="10">
        <v>0</v>
      </c>
      <c r="E79" s="1">
        <v>0</v>
      </c>
      <c r="F79" s="10">
        <v>0</v>
      </c>
      <c r="G79" s="10">
        <v>0</v>
      </c>
      <c r="H79" s="1">
        <v>0</v>
      </c>
      <c r="I79" s="11">
        <v>0.54555373704309873</v>
      </c>
      <c r="J79" s="11">
        <v>90.234588106928541</v>
      </c>
      <c r="K79" s="11">
        <v>0.21822149481723951</v>
      </c>
      <c r="L79" s="11">
        <v>4.5644662665939268</v>
      </c>
      <c r="M79" s="10">
        <v>0</v>
      </c>
      <c r="N79" s="11">
        <v>0.17366793962538643</v>
      </c>
      <c r="O79" s="11">
        <v>0.88052373158756136</v>
      </c>
      <c r="P79" s="10">
        <v>0</v>
      </c>
      <c r="Q79" s="10">
        <v>94.398981633024192</v>
      </c>
      <c r="R79" s="10">
        <v>2.1458446990361884</v>
      </c>
      <c r="S79" s="10">
        <v>2.4913620658301512</v>
      </c>
      <c r="T79" s="10">
        <v>0</v>
      </c>
      <c r="U79" s="10">
        <v>3.6370249136206588E-2</v>
      </c>
      <c r="V79" s="10">
        <v>0</v>
      </c>
      <c r="W79" s="11">
        <v>0.16366612111292964</v>
      </c>
      <c r="X79" s="10">
        <v>0.9274413529732678</v>
      </c>
      <c r="Y79" s="10">
        <v>0.41206981858083663</v>
      </c>
      <c r="Z79" s="10">
        <v>0.18185124568103292</v>
      </c>
      <c r="AA79" s="10">
        <v>0</v>
      </c>
      <c r="AB79" s="10">
        <v>0</v>
      </c>
      <c r="AC79" s="10">
        <v>0</v>
      </c>
      <c r="AD79" s="10">
        <v>0</v>
      </c>
      <c r="AE79" s="10">
        <v>0</v>
      </c>
      <c r="AF79" s="10">
        <v>0</v>
      </c>
      <c r="AG79" s="10">
        <v>0</v>
      </c>
      <c r="AH79" s="10">
        <v>0</v>
      </c>
      <c r="AI79" s="10">
        <v>0</v>
      </c>
      <c r="AJ79" s="10">
        <v>0</v>
      </c>
      <c r="AK79" s="10">
        <v>0</v>
      </c>
      <c r="AL79" s="10">
        <v>0</v>
      </c>
      <c r="AM79" s="10">
        <v>0</v>
      </c>
      <c r="AN79" s="10">
        <v>0</v>
      </c>
      <c r="AO79" s="10">
        <v>0</v>
      </c>
      <c r="AP79" s="10">
        <v>0</v>
      </c>
      <c r="AQ79" s="10">
        <v>0</v>
      </c>
      <c r="AR79" s="10">
        <v>0</v>
      </c>
      <c r="AS79" s="10">
        <v>0</v>
      </c>
      <c r="AT79" s="10">
        <v>0</v>
      </c>
      <c r="AU79" s="10">
        <v>0</v>
      </c>
      <c r="AV79" s="10">
        <v>0</v>
      </c>
      <c r="AW79" s="10">
        <v>0</v>
      </c>
      <c r="AX79" s="10">
        <v>0</v>
      </c>
      <c r="AY79" s="10">
        <v>0</v>
      </c>
      <c r="AZ79" s="10">
        <v>0</v>
      </c>
      <c r="BA79" s="10">
        <v>0</v>
      </c>
      <c r="BB79" s="10">
        <v>0</v>
      </c>
      <c r="BC79" s="10">
        <v>0</v>
      </c>
      <c r="BD79" s="10">
        <v>0</v>
      </c>
      <c r="BE79" s="10">
        <v>0</v>
      </c>
      <c r="BF79" s="10">
        <v>0</v>
      </c>
      <c r="BG79" s="10">
        <v>0</v>
      </c>
      <c r="BH79" s="10">
        <v>0</v>
      </c>
      <c r="BI79" s="10">
        <v>0</v>
      </c>
      <c r="BJ79" s="10">
        <v>0</v>
      </c>
      <c r="BK79" s="10">
        <v>0</v>
      </c>
      <c r="BL79" s="10">
        <v>0</v>
      </c>
      <c r="BM79" s="10">
        <v>0</v>
      </c>
      <c r="BN79" s="10">
        <v>0</v>
      </c>
      <c r="BO79" s="10">
        <v>0</v>
      </c>
      <c r="BP79" s="10">
        <v>0</v>
      </c>
    </row>
    <row r="80" spans="1:68" x14ac:dyDescent="0.25">
      <c r="A80" s="7" t="s">
        <v>191</v>
      </c>
      <c r="B80" s="7" t="s">
        <v>113</v>
      </c>
      <c r="C80" s="8">
        <v>0</v>
      </c>
      <c r="D80" s="8">
        <v>0</v>
      </c>
      <c r="E80" s="2">
        <v>0</v>
      </c>
      <c r="F80" s="8">
        <v>0</v>
      </c>
      <c r="G80" s="8">
        <v>0</v>
      </c>
      <c r="H80" s="3">
        <v>1</v>
      </c>
      <c r="I80" s="9">
        <v>1.7211703958691909</v>
      </c>
      <c r="J80" s="9">
        <v>54.446356855995404</v>
      </c>
      <c r="K80" s="9">
        <v>4.1881812966150314</v>
      </c>
      <c r="L80" s="9">
        <v>2.180149168100975</v>
      </c>
      <c r="M80" s="8">
        <v>0</v>
      </c>
      <c r="N80" s="9">
        <v>0.2231784279977051</v>
      </c>
      <c r="O80" s="9">
        <v>3.3975903614457827</v>
      </c>
      <c r="P80" s="8">
        <v>0</v>
      </c>
      <c r="Q80" s="8">
        <v>78.313253012048193</v>
      </c>
      <c r="R80" s="8">
        <v>5.393000573723465</v>
      </c>
      <c r="S80" s="8">
        <v>11.646586345381527</v>
      </c>
      <c r="T80" s="8">
        <v>0</v>
      </c>
      <c r="U80" s="8">
        <v>3.6144578313253009</v>
      </c>
      <c r="V80" s="8">
        <v>0</v>
      </c>
      <c r="W80" s="9">
        <v>5.737234652897303E-2</v>
      </c>
      <c r="X80" s="8">
        <v>1.0327022375215145</v>
      </c>
      <c r="Y80" s="8">
        <v>1.1121073885631678</v>
      </c>
      <c r="Z80" s="8">
        <v>0.57372346528973028</v>
      </c>
      <c r="AA80" s="8">
        <v>0</v>
      </c>
      <c r="AB80" s="8">
        <v>0</v>
      </c>
      <c r="AC80" s="8">
        <v>0</v>
      </c>
      <c r="AD80" s="8">
        <v>0</v>
      </c>
      <c r="AE80" s="8">
        <v>0</v>
      </c>
      <c r="AF80" s="8">
        <v>0</v>
      </c>
      <c r="AG80" s="8">
        <v>0</v>
      </c>
      <c r="AH80" s="8">
        <v>0</v>
      </c>
      <c r="AI80" s="8">
        <v>0</v>
      </c>
      <c r="AJ80" s="8">
        <v>0</v>
      </c>
      <c r="AK80" s="8">
        <v>0</v>
      </c>
      <c r="AL80" s="8">
        <v>0</v>
      </c>
      <c r="AM80" s="8">
        <v>0</v>
      </c>
      <c r="AN80" s="8">
        <v>0</v>
      </c>
      <c r="AO80" s="8">
        <v>0</v>
      </c>
      <c r="AP80" s="8">
        <v>0</v>
      </c>
      <c r="AQ80" s="8">
        <v>0</v>
      </c>
      <c r="AR80" s="8">
        <v>0</v>
      </c>
      <c r="AS80" s="8">
        <v>0</v>
      </c>
      <c r="AT80" s="8">
        <v>0</v>
      </c>
      <c r="AU80" s="8">
        <v>0</v>
      </c>
      <c r="AV80" s="8">
        <v>0</v>
      </c>
      <c r="AW80" s="8">
        <v>0</v>
      </c>
      <c r="AX80" s="8">
        <v>0</v>
      </c>
      <c r="AY80" s="8">
        <v>0</v>
      </c>
      <c r="AZ80" s="8">
        <v>0</v>
      </c>
      <c r="BA80" s="8">
        <v>0</v>
      </c>
      <c r="BB80" s="8">
        <v>0</v>
      </c>
      <c r="BC80" s="8">
        <v>0</v>
      </c>
      <c r="BD80" s="8">
        <v>0</v>
      </c>
      <c r="BE80" s="8">
        <v>0</v>
      </c>
      <c r="BF80" s="8">
        <v>0</v>
      </c>
      <c r="BG80" s="8">
        <v>0</v>
      </c>
      <c r="BH80" s="8">
        <v>0</v>
      </c>
      <c r="BI80" s="8">
        <v>0</v>
      </c>
      <c r="BJ80" s="8">
        <v>0</v>
      </c>
      <c r="BK80" s="8">
        <v>0</v>
      </c>
      <c r="BL80" s="8">
        <v>0</v>
      </c>
      <c r="BM80" s="8">
        <v>0</v>
      </c>
      <c r="BN80" s="8">
        <v>0</v>
      </c>
      <c r="BO80" s="8">
        <v>0</v>
      </c>
      <c r="BP80" s="8">
        <v>0</v>
      </c>
    </row>
    <row r="81" spans="1:68" x14ac:dyDescent="0.25">
      <c r="A81" s="7" t="s">
        <v>192</v>
      </c>
      <c r="B81" s="7" t="s">
        <v>113</v>
      </c>
      <c r="C81" s="10">
        <v>0</v>
      </c>
      <c r="D81" s="10">
        <v>0</v>
      </c>
      <c r="E81" s="1">
        <v>0</v>
      </c>
      <c r="F81" s="10">
        <v>0</v>
      </c>
      <c r="G81" s="10">
        <v>0</v>
      </c>
      <c r="H81" s="1">
        <v>0</v>
      </c>
      <c r="I81" s="10">
        <v>0</v>
      </c>
      <c r="J81" s="11">
        <v>67.099837560914651</v>
      </c>
      <c r="K81" s="11">
        <v>21.754342121704362</v>
      </c>
      <c r="L81" s="11">
        <v>0.7247282269149069</v>
      </c>
      <c r="M81" s="10">
        <v>0</v>
      </c>
      <c r="N81" s="11">
        <v>0.11370735974009746</v>
      </c>
      <c r="O81" s="11">
        <v>0.54979382731475701</v>
      </c>
      <c r="P81" s="10">
        <v>0</v>
      </c>
      <c r="Q81" s="10">
        <v>90.453579907534674</v>
      </c>
      <c r="R81" s="10">
        <v>7.3722354117206041</v>
      </c>
      <c r="S81" s="10">
        <v>2.0117455954017243</v>
      </c>
      <c r="T81" s="10">
        <v>0</v>
      </c>
      <c r="U81" s="10">
        <v>0</v>
      </c>
      <c r="V81" s="10">
        <v>1.2495314257153568E-2</v>
      </c>
      <c r="W81" s="11">
        <v>4.9981257028614272E-2</v>
      </c>
      <c r="X81" s="10">
        <v>0.14994377108584281</v>
      </c>
      <c r="Y81" s="10">
        <v>0.54279550479683025</v>
      </c>
      <c r="Z81" s="10">
        <v>0</v>
      </c>
      <c r="AA81" s="10">
        <v>0</v>
      </c>
      <c r="AB81" s="10">
        <v>0</v>
      </c>
      <c r="AC81" s="10">
        <v>0</v>
      </c>
      <c r="AD81" s="10">
        <v>0</v>
      </c>
      <c r="AE81" s="10">
        <v>0</v>
      </c>
      <c r="AF81" s="10">
        <v>0</v>
      </c>
      <c r="AG81" s="10">
        <v>0</v>
      </c>
      <c r="AH81" s="10">
        <v>0</v>
      </c>
      <c r="AI81" s="10">
        <v>0</v>
      </c>
      <c r="AJ81" s="10">
        <v>0</v>
      </c>
      <c r="AK81" s="10">
        <v>0</v>
      </c>
      <c r="AL81" s="10">
        <v>0</v>
      </c>
      <c r="AM81" s="10">
        <v>0</v>
      </c>
      <c r="AN81" s="10">
        <v>0</v>
      </c>
      <c r="AO81" s="10">
        <v>0</v>
      </c>
      <c r="AP81" s="10">
        <v>0</v>
      </c>
      <c r="AQ81" s="10">
        <v>0</v>
      </c>
      <c r="AR81" s="10">
        <v>0</v>
      </c>
      <c r="AS81" s="10">
        <v>0</v>
      </c>
      <c r="AT81" s="10">
        <v>0</v>
      </c>
      <c r="AU81" s="10">
        <v>0</v>
      </c>
      <c r="AV81" s="10">
        <v>0</v>
      </c>
      <c r="AW81" s="10">
        <v>0</v>
      </c>
      <c r="AX81" s="10">
        <v>0</v>
      </c>
      <c r="AY81" s="10">
        <v>0</v>
      </c>
      <c r="AZ81" s="10">
        <v>0</v>
      </c>
      <c r="BA81" s="10">
        <v>0</v>
      </c>
      <c r="BB81" s="10">
        <v>0</v>
      </c>
      <c r="BC81" s="10">
        <v>0</v>
      </c>
      <c r="BD81" s="10">
        <v>0</v>
      </c>
      <c r="BE81" s="10">
        <v>0</v>
      </c>
      <c r="BF81" s="10">
        <v>0</v>
      </c>
      <c r="BG81" s="10">
        <v>0</v>
      </c>
      <c r="BH81" s="10">
        <v>0</v>
      </c>
      <c r="BI81" s="10">
        <v>0</v>
      </c>
      <c r="BJ81" s="10">
        <v>0</v>
      </c>
      <c r="BK81" s="10">
        <v>0</v>
      </c>
      <c r="BL81" s="10">
        <v>0</v>
      </c>
      <c r="BM81" s="10">
        <v>0</v>
      </c>
      <c r="BN81" s="10">
        <v>0</v>
      </c>
      <c r="BO81" s="10">
        <v>0</v>
      </c>
      <c r="BP81" s="10">
        <v>0</v>
      </c>
    </row>
    <row r="82" spans="1:68" x14ac:dyDescent="0.25">
      <c r="A82" s="7" t="s">
        <v>193</v>
      </c>
      <c r="B82" s="7" t="s">
        <v>113</v>
      </c>
      <c r="C82" s="8">
        <v>0</v>
      </c>
      <c r="D82" s="8">
        <v>0</v>
      </c>
      <c r="E82" s="2">
        <v>0</v>
      </c>
      <c r="F82" s="8">
        <v>0</v>
      </c>
      <c r="G82" s="9">
        <v>0.15500271254746958</v>
      </c>
      <c r="H82" s="3">
        <v>3</v>
      </c>
      <c r="I82" s="9">
        <v>0.54250949391614356</v>
      </c>
      <c r="J82" s="9">
        <v>80.570409982174695</v>
      </c>
      <c r="K82" s="9">
        <v>7.323878167867937</v>
      </c>
      <c r="L82" s="9">
        <v>2.8132992327365729</v>
      </c>
      <c r="M82" s="8">
        <v>0</v>
      </c>
      <c r="N82" s="9">
        <v>2.8520499108734401E-2</v>
      </c>
      <c r="O82" s="9">
        <v>1.0149577617608307</v>
      </c>
      <c r="P82" s="8">
        <v>0</v>
      </c>
      <c r="Q82" s="8">
        <v>93.319383089204052</v>
      </c>
      <c r="R82" s="8">
        <v>3.7588157792761367</v>
      </c>
      <c r="S82" s="8">
        <v>2.0150352631171047</v>
      </c>
      <c r="T82" s="8">
        <v>0</v>
      </c>
      <c r="U82" s="8">
        <v>0.37975664574130047</v>
      </c>
      <c r="V82" s="8">
        <v>6.200108501898783E-2</v>
      </c>
      <c r="W82" s="9">
        <v>0.17825311942959002</v>
      </c>
      <c r="X82" s="8">
        <v>0.46500813764240867</v>
      </c>
      <c r="Y82" s="8">
        <v>0.47397247264295883</v>
      </c>
      <c r="Z82" s="8">
        <v>0</v>
      </c>
      <c r="AA82" s="8">
        <v>0</v>
      </c>
      <c r="AB82" s="8">
        <v>0</v>
      </c>
      <c r="AC82" s="8">
        <v>0</v>
      </c>
      <c r="AD82" s="8">
        <v>0</v>
      </c>
      <c r="AE82" s="8">
        <v>0</v>
      </c>
      <c r="AF82" s="8">
        <v>0</v>
      </c>
      <c r="AG82" s="8">
        <v>7.7501356273734792E-2</v>
      </c>
      <c r="AH82" s="8">
        <v>0</v>
      </c>
      <c r="AI82" s="8">
        <v>0</v>
      </c>
      <c r="AJ82" s="8">
        <v>0</v>
      </c>
      <c r="AK82" s="8">
        <v>0</v>
      </c>
      <c r="AL82" s="8">
        <v>0</v>
      </c>
      <c r="AM82" s="8">
        <v>0</v>
      </c>
      <c r="AN82" s="8">
        <v>0</v>
      </c>
      <c r="AO82" s="8">
        <v>0</v>
      </c>
      <c r="AP82" s="8">
        <v>0</v>
      </c>
      <c r="AQ82" s="8">
        <v>0</v>
      </c>
      <c r="AR82" s="8">
        <v>0</v>
      </c>
      <c r="AS82" s="8">
        <v>0</v>
      </c>
      <c r="AT82" s="8">
        <v>0</v>
      </c>
      <c r="AU82" s="8">
        <v>0</v>
      </c>
      <c r="AV82" s="8">
        <v>0</v>
      </c>
      <c r="AW82" s="8">
        <v>0</v>
      </c>
      <c r="AX82" s="8">
        <v>0</v>
      </c>
      <c r="AY82" s="8">
        <v>0</v>
      </c>
      <c r="AZ82" s="8">
        <v>0</v>
      </c>
      <c r="BA82" s="8">
        <v>0</v>
      </c>
      <c r="BB82" s="8">
        <v>0</v>
      </c>
      <c r="BC82" s="8">
        <v>0</v>
      </c>
      <c r="BD82" s="8">
        <v>0</v>
      </c>
      <c r="BE82" s="8">
        <v>0</v>
      </c>
      <c r="BF82" s="8">
        <v>0</v>
      </c>
      <c r="BG82" s="8">
        <v>0</v>
      </c>
      <c r="BH82" s="8">
        <v>0</v>
      </c>
      <c r="BI82" s="8">
        <v>0</v>
      </c>
      <c r="BJ82" s="8">
        <v>0</v>
      </c>
      <c r="BK82" s="8">
        <v>0</v>
      </c>
      <c r="BL82" s="8">
        <v>0</v>
      </c>
      <c r="BM82" s="8">
        <v>0</v>
      </c>
      <c r="BN82" s="8">
        <v>0</v>
      </c>
      <c r="BO82" s="8">
        <v>0</v>
      </c>
      <c r="BP82" s="8">
        <v>0</v>
      </c>
    </row>
    <row r="83" spans="1:68" x14ac:dyDescent="0.25">
      <c r="A83" s="7" t="s">
        <v>194</v>
      </c>
      <c r="B83" s="7" t="s">
        <v>113</v>
      </c>
      <c r="C83" s="10">
        <v>0</v>
      </c>
      <c r="D83" s="10">
        <v>0</v>
      </c>
      <c r="E83" s="1">
        <v>0</v>
      </c>
      <c r="F83" s="10">
        <v>0</v>
      </c>
      <c r="G83" s="10">
        <v>0</v>
      </c>
      <c r="H83" s="1">
        <v>0</v>
      </c>
      <c r="I83" s="10">
        <v>0</v>
      </c>
      <c r="J83" s="11">
        <v>76.677067082683308</v>
      </c>
      <c r="K83" s="11">
        <v>8.8143525741029638</v>
      </c>
      <c r="L83" s="11">
        <v>2.3400936037441493</v>
      </c>
      <c r="M83" s="10">
        <v>0</v>
      </c>
      <c r="N83" s="10">
        <v>0</v>
      </c>
      <c r="O83" s="11">
        <v>2.1887675507020279</v>
      </c>
      <c r="P83" s="10">
        <v>0</v>
      </c>
      <c r="Q83" s="10">
        <v>93.681747269890806</v>
      </c>
      <c r="R83" s="10">
        <v>5.2262090483619348</v>
      </c>
      <c r="S83" s="10">
        <v>0.78003120124804992</v>
      </c>
      <c r="T83" s="10">
        <v>0</v>
      </c>
      <c r="U83" s="10">
        <v>0</v>
      </c>
      <c r="V83" s="10">
        <v>0</v>
      </c>
      <c r="W83" s="11">
        <v>0.31201248049921998</v>
      </c>
      <c r="X83" s="10">
        <v>0.31201248049921998</v>
      </c>
      <c r="Y83" s="10">
        <v>0.4173123112010062</v>
      </c>
      <c r="Z83" s="10">
        <v>0</v>
      </c>
      <c r="AA83" s="10">
        <v>0</v>
      </c>
      <c r="AB83" s="10">
        <v>0</v>
      </c>
      <c r="AC83" s="10">
        <v>0</v>
      </c>
      <c r="AD83" s="10">
        <v>0</v>
      </c>
      <c r="AE83" s="10">
        <v>0</v>
      </c>
      <c r="AF83" s="10">
        <v>0</v>
      </c>
      <c r="AG83" s="10">
        <v>0</v>
      </c>
      <c r="AH83" s="10">
        <v>0</v>
      </c>
      <c r="AI83" s="10">
        <v>0</v>
      </c>
      <c r="AJ83" s="10">
        <v>0</v>
      </c>
      <c r="AK83" s="10">
        <v>0</v>
      </c>
      <c r="AL83" s="10">
        <v>0</v>
      </c>
      <c r="AM83" s="10">
        <v>0</v>
      </c>
      <c r="AN83" s="10">
        <v>0</v>
      </c>
      <c r="AO83" s="10">
        <v>0</v>
      </c>
      <c r="AP83" s="10">
        <v>0</v>
      </c>
      <c r="AQ83" s="10">
        <v>0</v>
      </c>
      <c r="AR83" s="10">
        <v>0</v>
      </c>
      <c r="AS83" s="10">
        <v>0</v>
      </c>
      <c r="AT83" s="10">
        <v>0</v>
      </c>
      <c r="AU83" s="10">
        <v>0</v>
      </c>
      <c r="AV83" s="10">
        <v>0</v>
      </c>
      <c r="AW83" s="10">
        <v>0</v>
      </c>
      <c r="AX83" s="10">
        <v>0</v>
      </c>
      <c r="AY83" s="10">
        <v>0</v>
      </c>
      <c r="AZ83" s="10">
        <v>0</v>
      </c>
      <c r="BA83" s="10">
        <v>0</v>
      </c>
      <c r="BB83" s="10">
        <v>0</v>
      </c>
      <c r="BC83" s="10">
        <v>0</v>
      </c>
      <c r="BD83" s="10">
        <v>0</v>
      </c>
      <c r="BE83" s="10">
        <v>0</v>
      </c>
      <c r="BF83" s="10">
        <v>0</v>
      </c>
      <c r="BG83" s="10">
        <v>0</v>
      </c>
      <c r="BH83" s="10">
        <v>0</v>
      </c>
      <c r="BI83" s="10">
        <v>0</v>
      </c>
      <c r="BJ83" s="10">
        <v>0</v>
      </c>
      <c r="BK83" s="10">
        <v>0</v>
      </c>
      <c r="BL83" s="10">
        <v>0</v>
      </c>
      <c r="BM83" s="10">
        <v>0</v>
      </c>
      <c r="BN83" s="10">
        <v>0</v>
      </c>
      <c r="BO83" s="10">
        <v>0</v>
      </c>
      <c r="BP83" s="10">
        <v>0</v>
      </c>
    </row>
    <row r="84" spans="1:68" x14ac:dyDescent="0.25">
      <c r="A84" s="7" t="s">
        <v>195</v>
      </c>
      <c r="B84" s="7" t="s">
        <v>113</v>
      </c>
      <c r="C84" s="8">
        <v>0</v>
      </c>
      <c r="D84" s="8">
        <v>0</v>
      </c>
      <c r="E84" s="2">
        <v>0</v>
      </c>
      <c r="F84" s="8">
        <v>0</v>
      </c>
      <c r="G84" s="9">
        <v>0.2782415136338342</v>
      </c>
      <c r="H84" s="3">
        <v>1</v>
      </c>
      <c r="I84" s="9">
        <v>0.8347245409015025</v>
      </c>
      <c r="J84" s="9">
        <v>77.71285475792989</v>
      </c>
      <c r="K84" s="9">
        <v>12.910406232609905</v>
      </c>
      <c r="L84" s="9">
        <v>5.9543683917640511</v>
      </c>
      <c r="M84" s="8">
        <v>0</v>
      </c>
      <c r="N84" s="9">
        <v>1.7807456872565387E-2</v>
      </c>
      <c r="O84" s="9">
        <v>0.80968280467445752</v>
      </c>
      <c r="P84" s="8">
        <v>0</v>
      </c>
      <c r="Q84" s="8">
        <v>97.996661101836395</v>
      </c>
      <c r="R84" s="8">
        <v>1.001669449081803</v>
      </c>
      <c r="S84" s="8">
        <v>0.5008347245409015</v>
      </c>
      <c r="T84" s="8">
        <v>0</v>
      </c>
      <c r="U84" s="8">
        <v>0.5008347245409015</v>
      </c>
      <c r="V84" s="8">
        <v>0</v>
      </c>
      <c r="W84" s="8">
        <v>0</v>
      </c>
      <c r="X84" s="8">
        <v>0</v>
      </c>
      <c r="Y84" s="8">
        <v>0.17167805445113207</v>
      </c>
      <c r="Z84" s="8">
        <v>0</v>
      </c>
      <c r="AA84" s="8">
        <v>0</v>
      </c>
      <c r="AB84" s="8">
        <v>0</v>
      </c>
      <c r="AC84" s="8">
        <v>0</v>
      </c>
      <c r="AD84" s="8">
        <v>0</v>
      </c>
      <c r="AE84" s="8">
        <v>0</v>
      </c>
      <c r="AF84" s="8">
        <v>0</v>
      </c>
      <c r="AG84" s="8">
        <v>0</v>
      </c>
      <c r="AH84" s="8">
        <v>0</v>
      </c>
      <c r="AI84" s="8">
        <v>0</v>
      </c>
      <c r="AJ84" s="8">
        <v>0</v>
      </c>
      <c r="AK84" s="8">
        <v>0</v>
      </c>
      <c r="AL84" s="8">
        <v>0</v>
      </c>
      <c r="AM84" s="8">
        <v>0</v>
      </c>
      <c r="AN84" s="8">
        <v>0</v>
      </c>
      <c r="AO84" s="8">
        <v>0</v>
      </c>
      <c r="AP84" s="8">
        <v>0</v>
      </c>
      <c r="AQ84" s="8">
        <v>0</v>
      </c>
      <c r="AR84" s="8">
        <v>0</v>
      </c>
      <c r="AS84" s="8">
        <v>0</v>
      </c>
      <c r="AT84" s="8">
        <v>0</v>
      </c>
      <c r="AU84" s="8">
        <v>0</v>
      </c>
      <c r="AV84" s="8">
        <v>0</v>
      </c>
      <c r="AW84" s="8">
        <v>0</v>
      </c>
      <c r="AX84" s="8">
        <v>0</v>
      </c>
      <c r="AY84" s="8">
        <v>0</v>
      </c>
      <c r="AZ84" s="8">
        <v>0</v>
      </c>
      <c r="BA84" s="8">
        <v>0</v>
      </c>
      <c r="BB84" s="8">
        <v>0</v>
      </c>
      <c r="BC84" s="8">
        <v>0</v>
      </c>
      <c r="BD84" s="8">
        <v>0</v>
      </c>
      <c r="BE84" s="8">
        <v>0</v>
      </c>
      <c r="BF84" s="8">
        <v>0</v>
      </c>
      <c r="BG84" s="8">
        <v>0</v>
      </c>
      <c r="BH84" s="8">
        <v>0</v>
      </c>
      <c r="BI84" s="8">
        <v>0</v>
      </c>
      <c r="BJ84" s="8">
        <v>0</v>
      </c>
      <c r="BK84" s="8">
        <v>0</v>
      </c>
      <c r="BL84" s="8">
        <v>0</v>
      </c>
      <c r="BM84" s="8">
        <v>0</v>
      </c>
      <c r="BN84" s="8">
        <v>0</v>
      </c>
      <c r="BO84" s="8">
        <v>0</v>
      </c>
      <c r="BP84" s="8">
        <v>0</v>
      </c>
    </row>
    <row r="85" spans="1:68" x14ac:dyDescent="0.25">
      <c r="A85" s="7" t="s">
        <v>196</v>
      </c>
      <c r="B85" s="7" t="s">
        <v>113</v>
      </c>
      <c r="C85" s="10">
        <v>0</v>
      </c>
      <c r="D85" s="10">
        <v>0</v>
      </c>
      <c r="E85" s="1">
        <v>0</v>
      </c>
      <c r="F85" s="10">
        <v>0</v>
      </c>
      <c r="G85" s="10">
        <v>0</v>
      </c>
      <c r="H85" s="5">
        <v>1</v>
      </c>
      <c r="I85" s="10">
        <v>0</v>
      </c>
      <c r="J85" s="11">
        <v>69.948717948717956</v>
      </c>
      <c r="K85" s="11">
        <v>15.384615384615385</v>
      </c>
      <c r="L85" s="10">
        <v>0</v>
      </c>
      <c r="M85" s="10">
        <v>0</v>
      </c>
      <c r="N85" s="10">
        <v>0</v>
      </c>
      <c r="O85" s="11">
        <v>8.2051282051282051E-2</v>
      </c>
      <c r="P85" s="10">
        <v>0</v>
      </c>
      <c r="Q85" s="10">
        <v>98.461538461538453</v>
      </c>
      <c r="R85" s="10">
        <v>1.4358974358974359</v>
      </c>
      <c r="S85" s="10">
        <v>0</v>
      </c>
      <c r="T85" s="10">
        <v>0</v>
      </c>
      <c r="U85" s="10">
        <v>0</v>
      </c>
      <c r="V85" s="10">
        <v>0</v>
      </c>
      <c r="W85" s="10">
        <v>0</v>
      </c>
      <c r="X85" s="10">
        <v>0.10256410256410256</v>
      </c>
      <c r="Y85" s="10">
        <v>0.12011180279801494</v>
      </c>
      <c r="Z85" s="10">
        <v>0</v>
      </c>
      <c r="AA85" s="10">
        <v>0</v>
      </c>
      <c r="AB85" s="10">
        <v>0</v>
      </c>
      <c r="AC85" s="10">
        <v>0</v>
      </c>
      <c r="AD85" s="10">
        <v>0</v>
      </c>
      <c r="AE85" s="10">
        <v>0</v>
      </c>
      <c r="AF85" s="10">
        <v>0</v>
      </c>
      <c r="AG85" s="10">
        <v>0</v>
      </c>
      <c r="AH85" s="10">
        <v>0</v>
      </c>
      <c r="AI85" s="10">
        <v>0</v>
      </c>
      <c r="AJ85" s="10">
        <v>0</v>
      </c>
      <c r="AK85" s="10">
        <v>0</v>
      </c>
      <c r="AL85" s="10">
        <v>0</v>
      </c>
      <c r="AM85" s="10">
        <v>0</v>
      </c>
      <c r="AN85" s="10">
        <v>0</v>
      </c>
      <c r="AO85" s="10">
        <v>0</v>
      </c>
      <c r="AP85" s="10">
        <v>0</v>
      </c>
      <c r="AQ85" s="10">
        <v>0</v>
      </c>
      <c r="AR85" s="10">
        <v>0</v>
      </c>
      <c r="AS85" s="10">
        <v>0</v>
      </c>
      <c r="AT85" s="10">
        <v>0</v>
      </c>
      <c r="AU85" s="10">
        <v>0</v>
      </c>
      <c r="AV85" s="10">
        <v>0</v>
      </c>
      <c r="AW85" s="10">
        <v>0</v>
      </c>
      <c r="AX85" s="10">
        <v>0</v>
      </c>
      <c r="AY85" s="10">
        <v>0</v>
      </c>
      <c r="AZ85" s="10">
        <v>0</v>
      </c>
      <c r="BA85" s="10">
        <v>0</v>
      </c>
      <c r="BB85" s="10">
        <v>0</v>
      </c>
      <c r="BC85" s="10">
        <v>0</v>
      </c>
      <c r="BD85" s="10">
        <v>0</v>
      </c>
      <c r="BE85" s="10">
        <v>0</v>
      </c>
      <c r="BF85" s="10">
        <v>0</v>
      </c>
      <c r="BG85" s="10">
        <v>0</v>
      </c>
      <c r="BH85" s="10">
        <v>0</v>
      </c>
      <c r="BI85" s="10">
        <v>0</v>
      </c>
      <c r="BJ85" s="10">
        <v>0</v>
      </c>
      <c r="BK85" s="10">
        <v>0</v>
      </c>
      <c r="BL85" s="10">
        <v>0</v>
      </c>
      <c r="BM85" s="10">
        <v>0</v>
      </c>
      <c r="BN85" s="10">
        <v>0</v>
      </c>
      <c r="BO85" s="10">
        <v>0</v>
      </c>
      <c r="BP85" s="10">
        <v>0</v>
      </c>
    </row>
    <row r="86" spans="1:68" x14ac:dyDescent="0.25">
      <c r="A86" s="7" t="s">
        <v>197</v>
      </c>
      <c r="B86" s="7" t="s">
        <v>113</v>
      </c>
      <c r="C86" s="8">
        <v>0</v>
      </c>
      <c r="D86" s="8">
        <v>0</v>
      </c>
      <c r="E86" s="2">
        <v>0</v>
      </c>
      <c r="F86" s="8">
        <v>0</v>
      </c>
      <c r="G86" s="8">
        <v>0</v>
      </c>
      <c r="H86" s="2">
        <v>0</v>
      </c>
      <c r="I86" s="9">
        <v>1.3140604467805519</v>
      </c>
      <c r="J86" s="9">
        <v>71.543290991385618</v>
      </c>
      <c r="K86" s="8">
        <v>0</v>
      </c>
      <c r="L86" s="9">
        <v>6.1906847714994884</v>
      </c>
      <c r="M86" s="8">
        <v>0</v>
      </c>
      <c r="N86" s="9">
        <v>7.8843626806833114E-2</v>
      </c>
      <c r="O86" s="9">
        <v>3.0800116805373046</v>
      </c>
      <c r="P86" s="8">
        <v>0</v>
      </c>
      <c r="Q86" s="8">
        <v>85.793546503139154</v>
      </c>
      <c r="R86" s="8">
        <v>11.081909767849321</v>
      </c>
      <c r="S86" s="8">
        <v>2.2923054460505186</v>
      </c>
      <c r="T86" s="8">
        <v>1.4600671630895021E-2</v>
      </c>
      <c r="U86" s="8">
        <v>0.37961746240327049</v>
      </c>
      <c r="V86" s="8">
        <v>8.760402978537013E-2</v>
      </c>
      <c r="W86" s="8">
        <v>0</v>
      </c>
      <c r="X86" s="8">
        <v>0.35041611914148052</v>
      </c>
      <c r="Y86" s="8">
        <v>0.73609291820351175</v>
      </c>
      <c r="Z86" s="8">
        <v>0</v>
      </c>
      <c r="AA86" s="8">
        <v>0</v>
      </c>
      <c r="AB86" s="8">
        <v>0</v>
      </c>
      <c r="AC86" s="8">
        <v>0</v>
      </c>
      <c r="AD86" s="8">
        <v>0</v>
      </c>
      <c r="AE86" s="8">
        <v>0</v>
      </c>
      <c r="AF86" s="8">
        <v>0</v>
      </c>
      <c r="AG86" s="8">
        <v>0</v>
      </c>
      <c r="AH86" s="8">
        <v>0</v>
      </c>
      <c r="AI86" s="8">
        <v>0</v>
      </c>
      <c r="AJ86" s="8">
        <v>0</v>
      </c>
      <c r="AK86" s="8">
        <v>0</v>
      </c>
      <c r="AL86" s="8">
        <v>0</v>
      </c>
      <c r="AM86" s="8">
        <v>0</v>
      </c>
      <c r="AN86" s="8">
        <v>0</v>
      </c>
      <c r="AO86" s="8">
        <v>0</v>
      </c>
      <c r="AP86" s="8">
        <v>0</v>
      </c>
      <c r="AQ86" s="8">
        <v>0</v>
      </c>
      <c r="AR86" s="8">
        <v>0</v>
      </c>
      <c r="AS86" s="8">
        <v>0</v>
      </c>
      <c r="AT86" s="8">
        <v>0</v>
      </c>
      <c r="AU86" s="8">
        <v>0</v>
      </c>
      <c r="AV86" s="8">
        <v>0</v>
      </c>
      <c r="AW86" s="8">
        <v>0</v>
      </c>
      <c r="AX86" s="8">
        <v>0</v>
      </c>
      <c r="AY86" s="8">
        <v>0</v>
      </c>
      <c r="AZ86" s="8">
        <v>0</v>
      </c>
      <c r="BA86" s="8">
        <v>0</v>
      </c>
      <c r="BB86" s="8">
        <v>0</v>
      </c>
      <c r="BC86" s="8">
        <v>0</v>
      </c>
      <c r="BD86" s="8">
        <v>0</v>
      </c>
      <c r="BE86" s="8">
        <v>0</v>
      </c>
      <c r="BF86" s="8">
        <v>0</v>
      </c>
      <c r="BG86" s="8">
        <v>0</v>
      </c>
      <c r="BH86" s="8">
        <v>0</v>
      </c>
      <c r="BI86" s="8">
        <v>0</v>
      </c>
      <c r="BJ86" s="8">
        <v>0.14600671630895021</v>
      </c>
      <c r="BK86" s="8">
        <v>0</v>
      </c>
      <c r="BL86" s="8">
        <v>0</v>
      </c>
      <c r="BM86" s="8">
        <v>0</v>
      </c>
      <c r="BN86" s="8">
        <v>0</v>
      </c>
      <c r="BO86" s="8">
        <v>0</v>
      </c>
      <c r="BP86" s="8">
        <v>0</v>
      </c>
    </row>
    <row r="87" spans="1:68" x14ac:dyDescent="0.25">
      <c r="A87" s="7" t="s">
        <v>198</v>
      </c>
      <c r="B87" s="7" t="s">
        <v>113</v>
      </c>
      <c r="C87" s="10">
        <v>0</v>
      </c>
      <c r="D87" s="10">
        <v>0</v>
      </c>
      <c r="E87" s="1">
        <v>0</v>
      </c>
      <c r="F87" s="10">
        <v>0</v>
      </c>
      <c r="G87" s="10">
        <v>0</v>
      </c>
      <c r="H87" s="5">
        <v>1</v>
      </c>
      <c r="I87" s="11">
        <v>1.680672268907563</v>
      </c>
      <c r="J87" s="11">
        <v>77.226890756302524</v>
      </c>
      <c r="K87" s="10">
        <v>0</v>
      </c>
      <c r="L87" s="10">
        <v>0</v>
      </c>
      <c r="M87" s="10">
        <v>0</v>
      </c>
      <c r="N87" s="11">
        <v>6.638655462184874E-2</v>
      </c>
      <c r="O87" s="11">
        <v>2.992436974789916</v>
      </c>
      <c r="P87" s="10">
        <v>0</v>
      </c>
      <c r="Q87" s="10">
        <v>88.151260504201673</v>
      </c>
      <c r="R87" s="10">
        <v>4.7058823529411775</v>
      </c>
      <c r="S87" s="10">
        <v>3.1092436974789917</v>
      </c>
      <c r="T87" s="10">
        <v>0.50420168067226889</v>
      </c>
      <c r="U87" s="10">
        <v>3.3613445378151265</v>
      </c>
      <c r="V87" s="10">
        <v>0.16806722689075632</v>
      </c>
      <c r="W87" s="10">
        <v>0</v>
      </c>
      <c r="X87" s="10">
        <v>0</v>
      </c>
      <c r="Y87" s="10">
        <v>0.74207975676095927</v>
      </c>
      <c r="Z87" s="10">
        <v>0</v>
      </c>
      <c r="AA87" s="10">
        <v>0</v>
      </c>
      <c r="AB87" s="10">
        <v>0</v>
      </c>
      <c r="AC87" s="10">
        <v>0</v>
      </c>
      <c r="AD87" s="10">
        <v>0</v>
      </c>
      <c r="AE87" s="10">
        <v>0</v>
      </c>
      <c r="AF87" s="10">
        <v>0</v>
      </c>
      <c r="AG87" s="10">
        <v>0</v>
      </c>
      <c r="AH87" s="10">
        <v>0</v>
      </c>
      <c r="AI87" s="10">
        <v>0</v>
      </c>
      <c r="AJ87" s="10">
        <v>0</v>
      </c>
      <c r="AK87" s="10">
        <v>0</v>
      </c>
      <c r="AL87" s="10">
        <v>0</v>
      </c>
      <c r="AM87" s="10">
        <v>0</v>
      </c>
      <c r="AN87" s="10">
        <v>0</v>
      </c>
      <c r="AO87" s="10">
        <v>0</v>
      </c>
      <c r="AP87" s="10">
        <v>0</v>
      </c>
      <c r="AQ87" s="10">
        <v>0</v>
      </c>
      <c r="AR87" s="10">
        <v>0</v>
      </c>
      <c r="AS87" s="10">
        <v>0</v>
      </c>
      <c r="AT87" s="10">
        <v>0</v>
      </c>
      <c r="AU87" s="10">
        <v>0</v>
      </c>
      <c r="AV87" s="10">
        <v>0</v>
      </c>
      <c r="AW87" s="10">
        <v>0</v>
      </c>
      <c r="AX87" s="10">
        <v>0</v>
      </c>
      <c r="AY87" s="10">
        <v>0</v>
      </c>
      <c r="AZ87" s="10">
        <v>0</v>
      </c>
      <c r="BA87" s="10">
        <v>0</v>
      </c>
      <c r="BB87" s="10">
        <v>0</v>
      </c>
      <c r="BC87" s="10">
        <v>0</v>
      </c>
      <c r="BD87" s="10">
        <v>0</v>
      </c>
      <c r="BE87" s="10">
        <v>0</v>
      </c>
      <c r="BF87" s="10">
        <v>0</v>
      </c>
      <c r="BG87" s="10">
        <v>0</v>
      </c>
      <c r="BH87" s="10">
        <v>0</v>
      </c>
      <c r="BI87" s="10">
        <v>0</v>
      </c>
      <c r="BJ87" s="10">
        <v>0</v>
      </c>
      <c r="BK87" s="10">
        <v>0</v>
      </c>
      <c r="BL87" s="10">
        <v>0</v>
      </c>
      <c r="BM87" s="10">
        <v>0</v>
      </c>
      <c r="BN87" s="10">
        <v>0</v>
      </c>
      <c r="BO87" s="10">
        <v>0</v>
      </c>
      <c r="BP87" s="10">
        <v>0</v>
      </c>
    </row>
    <row r="88" spans="1:68" x14ac:dyDescent="0.25">
      <c r="A88" s="7" t="s">
        <v>199</v>
      </c>
      <c r="B88" s="7" t="s">
        <v>113</v>
      </c>
      <c r="C88" s="9">
        <v>1.6288252714708789</v>
      </c>
      <c r="D88" s="8">
        <v>0</v>
      </c>
      <c r="E88" s="3">
        <v>3</v>
      </c>
      <c r="F88" s="9">
        <v>77.492596248766048</v>
      </c>
      <c r="G88" s="8">
        <v>0</v>
      </c>
      <c r="H88" s="2">
        <v>0</v>
      </c>
      <c r="I88" s="9">
        <v>0.49358341559723601</v>
      </c>
      <c r="J88" s="9">
        <v>49.25962487660415</v>
      </c>
      <c r="K88" s="8">
        <v>0</v>
      </c>
      <c r="L88" s="9">
        <v>20.187561697926952</v>
      </c>
      <c r="M88" s="8">
        <v>0</v>
      </c>
      <c r="N88" s="8">
        <v>0</v>
      </c>
      <c r="O88" s="9">
        <v>4.9072063178677201</v>
      </c>
      <c r="P88" s="8">
        <v>0</v>
      </c>
      <c r="Q88" s="8">
        <v>80.009871668311945</v>
      </c>
      <c r="R88" s="8">
        <v>4.7384007897334657</v>
      </c>
      <c r="S88" s="8">
        <v>10.414610069101679</v>
      </c>
      <c r="T88" s="8">
        <v>0</v>
      </c>
      <c r="U88" s="8">
        <v>4.1954590325765064</v>
      </c>
      <c r="V88" s="8">
        <v>4.9358341559723601E-2</v>
      </c>
      <c r="W88" s="9">
        <v>4.9851924975320836</v>
      </c>
      <c r="X88" s="8">
        <v>0.59230009871668321</v>
      </c>
      <c r="Y88" s="8">
        <v>1.262619524645286</v>
      </c>
      <c r="Z88" s="8">
        <v>0</v>
      </c>
      <c r="AA88" s="8">
        <v>0</v>
      </c>
      <c r="AB88" s="8">
        <v>0</v>
      </c>
      <c r="AC88" s="8">
        <v>0</v>
      </c>
      <c r="AD88" s="8">
        <v>0</v>
      </c>
      <c r="AE88" s="8">
        <v>0</v>
      </c>
      <c r="AF88" s="8">
        <v>0</v>
      </c>
      <c r="AG88" s="8">
        <v>0</v>
      </c>
      <c r="AH88" s="8">
        <v>0</v>
      </c>
      <c r="AI88" s="8">
        <v>0</v>
      </c>
      <c r="AJ88" s="8">
        <v>0</v>
      </c>
      <c r="AK88" s="8">
        <v>0</v>
      </c>
      <c r="AL88" s="8">
        <v>0</v>
      </c>
      <c r="AM88" s="8">
        <v>0</v>
      </c>
      <c r="AN88" s="8">
        <v>0</v>
      </c>
      <c r="AO88" s="8">
        <v>0</v>
      </c>
      <c r="AP88" s="8">
        <v>0</v>
      </c>
      <c r="AQ88" s="8">
        <v>0</v>
      </c>
      <c r="AR88" s="8">
        <v>0</v>
      </c>
      <c r="AS88" s="8">
        <v>0</v>
      </c>
      <c r="AT88" s="8">
        <v>0</v>
      </c>
      <c r="AU88" s="8">
        <v>0</v>
      </c>
      <c r="AV88" s="8">
        <v>0</v>
      </c>
      <c r="AW88" s="8">
        <v>0</v>
      </c>
      <c r="AX88" s="8">
        <v>0</v>
      </c>
      <c r="AY88" s="8">
        <v>0</v>
      </c>
      <c r="AZ88" s="8">
        <v>0</v>
      </c>
      <c r="BA88" s="8">
        <v>0</v>
      </c>
      <c r="BB88" s="8">
        <v>0</v>
      </c>
      <c r="BC88" s="8">
        <v>0</v>
      </c>
      <c r="BD88" s="8">
        <v>0</v>
      </c>
      <c r="BE88" s="8">
        <v>0</v>
      </c>
      <c r="BF88" s="8">
        <v>0</v>
      </c>
      <c r="BG88" s="8">
        <v>0</v>
      </c>
      <c r="BH88" s="8">
        <v>0</v>
      </c>
      <c r="BI88" s="8">
        <v>0</v>
      </c>
      <c r="BJ88" s="8">
        <v>0</v>
      </c>
      <c r="BK88" s="8">
        <v>0</v>
      </c>
      <c r="BL88" s="8">
        <v>0</v>
      </c>
      <c r="BM88" s="8">
        <v>0</v>
      </c>
      <c r="BN88" s="8">
        <v>0</v>
      </c>
      <c r="BO88" s="8">
        <v>0</v>
      </c>
      <c r="BP88" s="8">
        <v>0</v>
      </c>
    </row>
    <row r="89" spans="1:68" x14ac:dyDescent="0.25">
      <c r="A89" s="7" t="s">
        <v>200</v>
      </c>
      <c r="B89" s="7" t="s">
        <v>113</v>
      </c>
      <c r="C89" s="10">
        <v>0</v>
      </c>
      <c r="D89" s="10">
        <v>0</v>
      </c>
      <c r="E89" s="5">
        <v>2</v>
      </c>
      <c r="F89" s="11">
        <v>89.496157130657565</v>
      </c>
      <c r="G89" s="10">
        <v>0</v>
      </c>
      <c r="H89" s="1">
        <v>0</v>
      </c>
      <c r="I89" s="11">
        <v>0.2846569883290635</v>
      </c>
      <c r="J89" s="11">
        <v>49.957301451750638</v>
      </c>
      <c r="K89" s="10">
        <v>0</v>
      </c>
      <c r="L89" s="11">
        <v>0.17079419299743809</v>
      </c>
      <c r="M89" s="10">
        <v>0</v>
      </c>
      <c r="N89" s="11">
        <v>0.20609165955024195</v>
      </c>
      <c r="O89" s="11">
        <v>3.0301736407628805</v>
      </c>
      <c r="P89" s="10">
        <v>0</v>
      </c>
      <c r="Q89" s="10">
        <v>78.337603188158269</v>
      </c>
      <c r="R89" s="10">
        <v>9.7352690008539717</v>
      </c>
      <c r="S89" s="10">
        <v>7.0594933105607742</v>
      </c>
      <c r="T89" s="10">
        <v>2.8465698832906349E-2</v>
      </c>
      <c r="U89" s="10">
        <v>1.0816965556504412</v>
      </c>
      <c r="V89" s="10">
        <v>0.34158838599487618</v>
      </c>
      <c r="W89" s="10">
        <v>0</v>
      </c>
      <c r="X89" s="10">
        <v>3.4158838599487615</v>
      </c>
      <c r="Y89" s="10">
        <v>1.1414555478151327</v>
      </c>
      <c r="Z89" s="10">
        <v>0</v>
      </c>
      <c r="AA89" s="10">
        <v>0</v>
      </c>
      <c r="AB89" s="10">
        <v>0</v>
      </c>
      <c r="AC89" s="10">
        <v>0</v>
      </c>
      <c r="AD89" s="10">
        <v>0</v>
      </c>
      <c r="AE89" s="10">
        <v>0</v>
      </c>
      <c r="AF89" s="10">
        <v>0</v>
      </c>
      <c r="AG89" s="10">
        <v>0</v>
      </c>
      <c r="AH89" s="10">
        <v>0</v>
      </c>
      <c r="AI89" s="10">
        <v>0</v>
      </c>
      <c r="AJ89" s="10">
        <v>0</v>
      </c>
      <c r="AK89" s="10">
        <v>0</v>
      </c>
      <c r="AL89" s="10">
        <v>0</v>
      </c>
      <c r="AM89" s="10">
        <v>0</v>
      </c>
      <c r="AN89" s="10">
        <v>0</v>
      </c>
      <c r="AO89" s="10">
        <v>0</v>
      </c>
      <c r="AP89" s="10">
        <v>0</v>
      </c>
      <c r="AQ89" s="10">
        <v>0</v>
      </c>
      <c r="AR89" s="10">
        <v>0</v>
      </c>
      <c r="AS89" s="10">
        <v>0</v>
      </c>
      <c r="AT89" s="10">
        <v>0.2846569883290635</v>
      </c>
      <c r="AU89" s="10">
        <v>0</v>
      </c>
      <c r="AV89" s="10">
        <v>0</v>
      </c>
      <c r="AW89" s="10">
        <v>0</v>
      </c>
      <c r="AX89" s="10">
        <v>0</v>
      </c>
      <c r="AY89" s="10">
        <v>0</v>
      </c>
      <c r="AZ89" s="10">
        <v>0</v>
      </c>
      <c r="BA89" s="10">
        <v>0</v>
      </c>
      <c r="BB89" s="10">
        <v>0</v>
      </c>
      <c r="BC89" s="10">
        <v>0</v>
      </c>
      <c r="BD89" s="10">
        <v>0</v>
      </c>
      <c r="BE89" s="10">
        <v>0</v>
      </c>
      <c r="BF89" s="10">
        <v>0</v>
      </c>
      <c r="BG89" s="10">
        <v>0</v>
      </c>
      <c r="BH89" s="10">
        <v>0</v>
      </c>
      <c r="BI89" s="10">
        <v>0</v>
      </c>
      <c r="BJ89" s="10">
        <v>0</v>
      </c>
      <c r="BK89" s="10">
        <v>0</v>
      </c>
      <c r="BL89" s="10">
        <v>0</v>
      </c>
      <c r="BM89" s="10">
        <v>0</v>
      </c>
      <c r="BN89" s="10">
        <v>0</v>
      </c>
      <c r="BO89" s="10">
        <v>0</v>
      </c>
      <c r="BP89" s="10">
        <v>0</v>
      </c>
    </row>
    <row r="90" spans="1:68" x14ac:dyDescent="0.25">
      <c r="A90" s="7" t="s">
        <v>201</v>
      </c>
      <c r="B90" s="7" t="s">
        <v>113</v>
      </c>
      <c r="C90" s="8">
        <v>0</v>
      </c>
      <c r="D90" s="9">
        <v>96.832673473640341</v>
      </c>
      <c r="E90" s="3">
        <v>4</v>
      </c>
      <c r="F90" s="8">
        <v>0</v>
      </c>
      <c r="G90" s="8">
        <v>0</v>
      </c>
      <c r="H90" s="2">
        <v>0</v>
      </c>
      <c r="I90" s="8">
        <v>0</v>
      </c>
      <c r="J90" s="9">
        <v>82.058762242133781</v>
      </c>
      <c r="K90" s="8">
        <v>0</v>
      </c>
      <c r="L90" s="9">
        <v>4.3967493227755776</v>
      </c>
      <c r="M90" s="8">
        <v>0</v>
      </c>
      <c r="N90" s="9">
        <v>0.13607001458637216</v>
      </c>
      <c r="O90" s="9">
        <v>1.4325901229422795</v>
      </c>
      <c r="P90" s="8">
        <v>0</v>
      </c>
      <c r="Q90" s="8">
        <v>83.267347364034165</v>
      </c>
      <c r="R90" s="8">
        <v>6.8347572410918929</v>
      </c>
      <c r="S90" s="8">
        <v>8.5434465513648661</v>
      </c>
      <c r="T90" s="8">
        <v>0</v>
      </c>
      <c r="U90" s="8">
        <v>0</v>
      </c>
      <c r="V90" s="8">
        <v>0</v>
      </c>
      <c r="W90" s="8">
        <v>0</v>
      </c>
      <c r="X90" s="8">
        <v>1.3544488435090642</v>
      </c>
      <c r="Y90" s="8">
        <v>0.87181380226770144</v>
      </c>
      <c r="Z90" s="8">
        <v>0</v>
      </c>
      <c r="AA90" s="8">
        <v>0</v>
      </c>
      <c r="AB90" s="8">
        <v>0</v>
      </c>
      <c r="AC90" s="8">
        <v>0</v>
      </c>
      <c r="AD90" s="8">
        <v>0</v>
      </c>
      <c r="AE90" s="8">
        <v>0</v>
      </c>
      <c r="AF90" s="8">
        <v>0</v>
      </c>
      <c r="AG90" s="8">
        <v>0</v>
      </c>
      <c r="AH90" s="8">
        <v>0</v>
      </c>
      <c r="AI90" s="8">
        <v>0</v>
      </c>
      <c r="AJ90" s="8">
        <v>0</v>
      </c>
      <c r="AK90" s="8">
        <v>0</v>
      </c>
      <c r="AL90" s="8">
        <v>0</v>
      </c>
      <c r="AM90" s="8">
        <v>0</v>
      </c>
      <c r="AN90" s="8">
        <v>0</v>
      </c>
      <c r="AO90" s="8">
        <v>0</v>
      </c>
      <c r="AP90" s="8">
        <v>0</v>
      </c>
      <c r="AQ90" s="8">
        <v>0</v>
      </c>
      <c r="AR90" s="8">
        <v>0</v>
      </c>
      <c r="AS90" s="8">
        <v>0</v>
      </c>
      <c r="AT90" s="8">
        <v>0</v>
      </c>
      <c r="AU90" s="8">
        <v>0</v>
      </c>
      <c r="AV90" s="8">
        <v>0</v>
      </c>
      <c r="AW90" s="8">
        <v>0</v>
      </c>
      <c r="AX90" s="8">
        <v>0</v>
      </c>
      <c r="AY90" s="8">
        <v>0</v>
      </c>
      <c r="AZ90" s="8">
        <v>0</v>
      </c>
      <c r="BA90" s="8">
        <v>0</v>
      </c>
      <c r="BB90" s="8">
        <v>0</v>
      </c>
      <c r="BC90" s="8">
        <v>0</v>
      </c>
      <c r="BD90" s="8">
        <v>0</v>
      </c>
      <c r="BE90" s="8">
        <v>0</v>
      </c>
      <c r="BF90" s="8">
        <v>0</v>
      </c>
      <c r="BG90" s="8">
        <v>0</v>
      </c>
      <c r="BH90" s="8">
        <v>0</v>
      </c>
      <c r="BI90" s="8">
        <v>0</v>
      </c>
      <c r="BJ90" s="8">
        <v>0</v>
      </c>
      <c r="BK90" s="8">
        <v>0</v>
      </c>
      <c r="BL90" s="8">
        <v>0</v>
      </c>
      <c r="BM90" s="8">
        <v>0</v>
      </c>
      <c r="BN90" s="8">
        <v>0</v>
      </c>
      <c r="BO90" s="8">
        <v>0</v>
      </c>
      <c r="BP90" s="8">
        <v>0</v>
      </c>
    </row>
    <row r="91" spans="1:68" x14ac:dyDescent="0.25">
      <c r="A91" s="7" t="s">
        <v>202</v>
      </c>
      <c r="B91" s="7" t="s">
        <v>113</v>
      </c>
      <c r="C91" s="10">
        <v>0</v>
      </c>
      <c r="D91" s="11">
        <v>98.402839396628224</v>
      </c>
      <c r="E91" s="5">
        <v>3</v>
      </c>
      <c r="F91" s="10">
        <v>0</v>
      </c>
      <c r="G91" s="10">
        <v>0</v>
      </c>
      <c r="H91" s="1">
        <v>0</v>
      </c>
      <c r="I91" s="10">
        <v>0</v>
      </c>
      <c r="J91" s="11">
        <v>62.910381543921915</v>
      </c>
      <c r="K91" s="10">
        <v>0</v>
      </c>
      <c r="L91" s="10">
        <v>0</v>
      </c>
      <c r="M91" s="10">
        <v>0</v>
      </c>
      <c r="N91" s="11">
        <v>0.92901508429458735</v>
      </c>
      <c r="O91" s="11">
        <v>3.0656610470275067</v>
      </c>
      <c r="P91" s="10">
        <v>0</v>
      </c>
      <c r="Q91" s="10">
        <v>73.824312333629109</v>
      </c>
      <c r="R91" s="10">
        <v>11.180124223602485</v>
      </c>
      <c r="S91" s="10">
        <v>10.913930789707187</v>
      </c>
      <c r="T91" s="10">
        <v>0</v>
      </c>
      <c r="U91" s="10">
        <v>0</v>
      </c>
      <c r="V91" s="10">
        <v>8.8731144631765749E-2</v>
      </c>
      <c r="W91" s="10">
        <v>0</v>
      </c>
      <c r="X91" s="10">
        <v>3.9929015084294583</v>
      </c>
      <c r="Y91" s="10">
        <v>1.2199348087383797</v>
      </c>
      <c r="Z91" s="10">
        <v>0</v>
      </c>
      <c r="AA91" s="10">
        <v>0</v>
      </c>
      <c r="AB91" s="10">
        <v>0</v>
      </c>
      <c r="AC91" s="10">
        <v>0</v>
      </c>
      <c r="AD91" s="10">
        <v>0</v>
      </c>
      <c r="AE91" s="10">
        <v>0</v>
      </c>
      <c r="AF91" s="10">
        <v>0</v>
      </c>
      <c r="AG91" s="10">
        <v>0</v>
      </c>
      <c r="AH91" s="10">
        <v>0</v>
      </c>
      <c r="AI91" s="10">
        <v>0</v>
      </c>
      <c r="AJ91" s="10">
        <v>0</v>
      </c>
      <c r="AK91" s="10">
        <v>0</v>
      </c>
      <c r="AL91" s="10">
        <v>0</v>
      </c>
      <c r="AM91" s="10">
        <v>0</v>
      </c>
      <c r="AN91" s="10">
        <v>0</v>
      </c>
      <c r="AO91" s="10">
        <v>0</v>
      </c>
      <c r="AP91" s="10">
        <v>0</v>
      </c>
      <c r="AQ91" s="10">
        <v>0</v>
      </c>
      <c r="AR91" s="10">
        <v>0</v>
      </c>
      <c r="AS91" s="10">
        <v>0</v>
      </c>
      <c r="AT91" s="10">
        <v>0</v>
      </c>
      <c r="AU91" s="10">
        <v>0</v>
      </c>
      <c r="AV91" s="10">
        <v>0</v>
      </c>
      <c r="AW91" s="10">
        <v>0</v>
      </c>
      <c r="AX91" s="10">
        <v>0</v>
      </c>
      <c r="AY91" s="10">
        <v>0</v>
      </c>
      <c r="AZ91" s="10">
        <v>0</v>
      </c>
      <c r="BA91" s="10">
        <v>0</v>
      </c>
      <c r="BB91" s="10">
        <v>0</v>
      </c>
      <c r="BC91" s="10">
        <v>0</v>
      </c>
      <c r="BD91" s="10">
        <v>0</v>
      </c>
      <c r="BE91" s="10">
        <v>0</v>
      </c>
      <c r="BF91" s="10">
        <v>0</v>
      </c>
      <c r="BG91" s="10">
        <v>0</v>
      </c>
      <c r="BH91" s="10">
        <v>0</v>
      </c>
      <c r="BI91" s="10">
        <v>0</v>
      </c>
      <c r="BJ91" s="10">
        <v>0</v>
      </c>
      <c r="BK91" s="10">
        <v>0</v>
      </c>
      <c r="BL91" s="10">
        <v>0</v>
      </c>
      <c r="BM91" s="10">
        <v>0</v>
      </c>
      <c r="BN91" s="10">
        <v>0</v>
      </c>
      <c r="BO91" s="10">
        <v>0</v>
      </c>
      <c r="BP91" s="10">
        <v>0</v>
      </c>
    </row>
    <row r="92" spans="1:68" x14ac:dyDescent="0.25">
      <c r="A92" s="7" t="s">
        <v>203</v>
      </c>
      <c r="B92" s="7" t="s">
        <v>113</v>
      </c>
      <c r="C92" s="8">
        <v>0</v>
      </c>
      <c r="D92" s="9">
        <v>82.338132326331518</v>
      </c>
      <c r="E92" s="3">
        <v>4</v>
      </c>
      <c r="F92" s="9">
        <v>0.41696168672803086</v>
      </c>
      <c r="G92" s="9">
        <v>7.8672016363779407E-2</v>
      </c>
      <c r="H92" s="2">
        <v>0</v>
      </c>
      <c r="I92" s="9">
        <v>0.15734403272755881</v>
      </c>
      <c r="J92" s="9">
        <v>87.144992526158433</v>
      </c>
      <c r="K92" s="8">
        <v>0</v>
      </c>
      <c r="L92" s="9">
        <v>0.20454724254582646</v>
      </c>
      <c r="M92" s="8">
        <v>0</v>
      </c>
      <c r="N92" s="9">
        <v>0.15726536071119504</v>
      </c>
      <c r="O92" s="9">
        <v>2.1622216977421131</v>
      </c>
      <c r="P92" s="9">
        <v>0.56258358901738648</v>
      </c>
      <c r="Q92" s="8">
        <v>84.470143969789945</v>
      </c>
      <c r="R92" s="8">
        <v>4.5944457556447169</v>
      </c>
      <c r="S92" s="8">
        <v>8.7011250098340032</v>
      </c>
      <c r="T92" s="8">
        <v>7.8672016363779407E-3</v>
      </c>
      <c r="U92" s="8">
        <v>0.30682086381873969</v>
      </c>
      <c r="V92" s="8">
        <v>0.12587522618204705</v>
      </c>
      <c r="W92" s="9">
        <v>1.5734403272755881E-2</v>
      </c>
      <c r="X92" s="8">
        <v>1.7937219730941705</v>
      </c>
      <c r="Y92" s="8">
        <v>0.86121321134314555</v>
      </c>
      <c r="Z92" s="8">
        <v>0.236016049091338</v>
      </c>
      <c r="AA92" s="8">
        <v>0</v>
      </c>
      <c r="AB92" s="8">
        <v>0</v>
      </c>
      <c r="AC92" s="8">
        <v>0</v>
      </c>
      <c r="AD92" s="8">
        <v>0</v>
      </c>
      <c r="AE92" s="8">
        <v>0</v>
      </c>
      <c r="AF92" s="8">
        <v>0</v>
      </c>
      <c r="AG92" s="8">
        <v>0</v>
      </c>
      <c r="AH92" s="8">
        <v>0</v>
      </c>
      <c r="AI92" s="8">
        <v>0</v>
      </c>
      <c r="AJ92" s="8">
        <v>0</v>
      </c>
      <c r="AK92" s="8">
        <v>0</v>
      </c>
      <c r="AL92" s="8">
        <v>0</v>
      </c>
      <c r="AM92" s="8">
        <v>0</v>
      </c>
      <c r="AN92" s="8">
        <v>0</v>
      </c>
      <c r="AO92" s="8">
        <v>0</v>
      </c>
      <c r="AP92" s="8">
        <v>0</v>
      </c>
      <c r="AQ92" s="8">
        <v>0</v>
      </c>
      <c r="AR92" s="8">
        <v>0</v>
      </c>
      <c r="AS92" s="8">
        <v>0</v>
      </c>
      <c r="AT92" s="8">
        <v>0</v>
      </c>
      <c r="AU92" s="8">
        <v>0</v>
      </c>
      <c r="AV92" s="8">
        <v>0.15734403272755881</v>
      </c>
      <c r="AW92" s="8">
        <v>0</v>
      </c>
      <c r="AX92" s="8">
        <v>0</v>
      </c>
      <c r="AY92" s="8">
        <v>7.8672016363779407E-2</v>
      </c>
      <c r="AZ92" s="8">
        <v>0</v>
      </c>
      <c r="BA92" s="8">
        <v>0</v>
      </c>
      <c r="BB92" s="8">
        <v>0</v>
      </c>
      <c r="BC92" s="8">
        <v>0</v>
      </c>
      <c r="BD92" s="8">
        <v>0</v>
      </c>
      <c r="BE92" s="8">
        <v>0</v>
      </c>
      <c r="BF92" s="8">
        <v>0</v>
      </c>
      <c r="BG92" s="8">
        <v>0</v>
      </c>
      <c r="BH92" s="8">
        <v>0</v>
      </c>
      <c r="BI92" s="8">
        <v>0</v>
      </c>
      <c r="BJ92" s="8">
        <v>0</v>
      </c>
      <c r="BK92" s="8">
        <v>0</v>
      </c>
      <c r="BL92" s="8">
        <v>0</v>
      </c>
      <c r="BM92" s="8">
        <v>0</v>
      </c>
      <c r="BN92" s="8">
        <v>0</v>
      </c>
      <c r="BO92" s="8">
        <v>0</v>
      </c>
      <c r="BP92" s="8">
        <v>0</v>
      </c>
    </row>
    <row r="93" spans="1:68" x14ac:dyDescent="0.25">
      <c r="A93" s="7" t="s">
        <v>204</v>
      </c>
      <c r="B93" s="7" t="s">
        <v>113</v>
      </c>
      <c r="C93" s="10">
        <v>0</v>
      </c>
      <c r="D93" s="10">
        <v>0</v>
      </c>
      <c r="E93" s="5">
        <v>2</v>
      </c>
      <c r="F93" s="11">
        <v>96.190858059342403</v>
      </c>
      <c r="G93" s="10">
        <v>0</v>
      </c>
      <c r="H93" s="1">
        <v>0</v>
      </c>
      <c r="I93" s="10">
        <v>0</v>
      </c>
      <c r="J93" s="11">
        <v>92.682437850842021</v>
      </c>
      <c r="K93" s="10">
        <v>0</v>
      </c>
      <c r="L93" s="11">
        <v>0.46110665597433842</v>
      </c>
      <c r="M93" s="10">
        <v>0</v>
      </c>
      <c r="N93" s="11">
        <v>2.6463512429831595E-2</v>
      </c>
      <c r="O93" s="11">
        <v>1.5148356054530874</v>
      </c>
      <c r="P93" s="10">
        <v>0</v>
      </c>
      <c r="Q93" s="10">
        <v>96.852445870088218</v>
      </c>
      <c r="R93" s="10">
        <v>1.8644747393744987</v>
      </c>
      <c r="S93" s="10">
        <v>1.2830793905372895</v>
      </c>
      <c r="T93" s="10">
        <v>0</v>
      </c>
      <c r="U93" s="10">
        <v>0</v>
      </c>
      <c r="V93" s="10">
        <v>0</v>
      </c>
      <c r="W93" s="10">
        <v>0</v>
      </c>
      <c r="X93" s="10">
        <v>0</v>
      </c>
      <c r="Y93" s="10">
        <v>0.23243489991639615</v>
      </c>
      <c r="Z93" s="10">
        <v>0</v>
      </c>
      <c r="AA93" s="10">
        <v>0</v>
      </c>
      <c r="AB93" s="10">
        <v>0</v>
      </c>
      <c r="AC93" s="10">
        <v>0</v>
      </c>
      <c r="AD93" s="10">
        <v>0</v>
      </c>
      <c r="AE93" s="10">
        <v>0</v>
      </c>
      <c r="AF93" s="10">
        <v>0</v>
      </c>
      <c r="AG93" s="10">
        <v>0</v>
      </c>
      <c r="AH93" s="10">
        <v>0</v>
      </c>
      <c r="AI93" s="10">
        <v>0</v>
      </c>
      <c r="AJ93" s="10">
        <v>0</v>
      </c>
      <c r="AK93" s="10">
        <v>0</v>
      </c>
      <c r="AL93" s="10">
        <v>0</v>
      </c>
      <c r="AM93" s="10">
        <v>0</v>
      </c>
      <c r="AN93" s="10">
        <v>0</v>
      </c>
      <c r="AO93" s="10">
        <v>0</v>
      </c>
      <c r="AP93" s="10">
        <v>0</v>
      </c>
      <c r="AQ93" s="10">
        <v>0</v>
      </c>
      <c r="AR93" s="10">
        <v>0</v>
      </c>
      <c r="AS93" s="10">
        <v>0</v>
      </c>
      <c r="AT93" s="10">
        <v>0</v>
      </c>
      <c r="AU93" s="10">
        <v>0</v>
      </c>
      <c r="AV93" s="10">
        <v>0</v>
      </c>
      <c r="AW93" s="10">
        <v>0</v>
      </c>
      <c r="AX93" s="10">
        <v>0</v>
      </c>
      <c r="AY93" s="10">
        <v>0</v>
      </c>
      <c r="AZ93" s="10">
        <v>0</v>
      </c>
      <c r="BA93" s="10">
        <v>0</v>
      </c>
      <c r="BB93" s="10">
        <v>0</v>
      </c>
      <c r="BC93" s="10">
        <v>0</v>
      </c>
      <c r="BD93" s="10">
        <v>0</v>
      </c>
      <c r="BE93" s="10">
        <v>0</v>
      </c>
      <c r="BF93" s="10">
        <v>0</v>
      </c>
      <c r="BG93" s="10">
        <v>0</v>
      </c>
      <c r="BH93" s="10">
        <v>0</v>
      </c>
      <c r="BI93" s="10">
        <v>0</v>
      </c>
      <c r="BJ93" s="10">
        <v>0</v>
      </c>
      <c r="BK93" s="10">
        <v>0</v>
      </c>
      <c r="BL93" s="10">
        <v>0</v>
      </c>
      <c r="BM93" s="10">
        <v>0</v>
      </c>
      <c r="BN93" s="10">
        <v>0</v>
      </c>
      <c r="BO93" s="10">
        <v>0</v>
      </c>
      <c r="BP93" s="10">
        <v>0</v>
      </c>
    </row>
    <row r="94" spans="1:68" x14ac:dyDescent="0.25">
      <c r="A94" s="7" t="s">
        <v>205</v>
      </c>
      <c r="B94" s="7" t="s">
        <v>113</v>
      </c>
      <c r="C94" s="8">
        <v>0</v>
      </c>
      <c r="D94" s="9">
        <v>99.886395910252773</v>
      </c>
      <c r="E94" s="3">
        <v>5</v>
      </c>
      <c r="F94" s="8">
        <v>0</v>
      </c>
      <c r="G94" s="8">
        <v>0</v>
      </c>
      <c r="H94" s="2">
        <v>0</v>
      </c>
      <c r="I94" s="8">
        <v>0</v>
      </c>
      <c r="J94" s="9">
        <v>90.854870775347905</v>
      </c>
      <c r="K94" s="8">
        <v>0</v>
      </c>
      <c r="L94" s="8">
        <v>0</v>
      </c>
      <c r="M94" s="8">
        <v>0</v>
      </c>
      <c r="N94" s="9">
        <v>6.9866515194546994E-2</v>
      </c>
      <c r="O94" s="9">
        <v>1.309287134336836</v>
      </c>
      <c r="P94" s="9">
        <v>0.18280791441825239</v>
      </c>
      <c r="Q94" s="8">
        <v>93.032282495503154</v>
      </c>
      <c r="R94" s="8">
        <v>4.2980213954369022</v>
      </c>
      <c r="S94" s="8">
        <v>1.543122219066553</v>
      </c>
      <c r="T94" s="8">
        <v>0</v>
      </c>
      <c r="U94" s="8">
        <v>0</v>
      </c>
      <c r="V94" s="8">
        <v>0</v>
      </c>
      <c r="W94" s="8">
        <v>0</v>
      </c>
      <c r="X94" s="8">
        <v>1.1265738899933728</v>
      </c>
      <c r="Y94" s="8">
        <v>0.45785065240676548</v>
      </c>
      <c r="Z94" s="8">
        <v>9.4670074789359085E-2</v>
      </c>
      <c r="AA94" s="8">
        <v>0</v>
      </c>
      <c r="AB94" s="8">
        <v>0</v>
      </c>
      <c r="AC94" s="8">
        <v>0</v>
      </c>
      <c r="AD94" s="8">
        <v>0</v>
      </c>
      <c r="AE94" s="8">
        <v>0</v>
      </c>
      <c r="AF94" s="8">
        <v>0</v>
      </c>
      <c r="AG94" s="8">
        <v>0</v>
      </c>
      <c r="AH94" s="8">
        <v>0</v>
      </c>
      <c r="AI94" s="8">
        <v>0</v>
      </c>
      <c r="AJ94" s="8">
        <v>0</v>
      </c>
      <c r="AK94" s="8">
        <v>0</v>
      </c>
      <c r="AL94" s="8">
        <v>0</v>
      </c>
      <c r="AM94" s="8">
        <v>0</v>
      </c>
      <c r="AN94" s="8">
        <v>0</v>
      </c>
      <c r="AO94" s="8">
        <v>0</v>
      </c>
      <c r="AP94" s="8">
        <v>0</v>
      </c>
      <c r="AQ94" s="8">
        <v>0</v>
      </c>
      <c r="AR94" s="8">
        <v>0</v>
      </c>
      <c r="AS94" s="8">
        <v>0</v>
      </c>
      <c r="AT94" s="8">
        <v>0</v>
      </c>
      <c r="AU94" s="8">
        <v>0</v>
      </c>
      <c r="AV94" s="8">
        <v>0</v>
      </c>
      <c r="AW94" s="8">
        <v>0</v>
      </c>
      <c r="AX94" s="8">
        <v>0</v>
      </c>
      <c r="AY94" s="8">
        <v>0</v>
      </c>
      <c r="AZ94" s="8">
        <v>0</v>
      </c>
      <c r="BA94" s="8">
        <v>0</v>
      </c>
      <c r="BB94" s="8">
        <v>0</v>
      </c>
      <c r="BC94" s="8">
        <v>0</v>
      </c>
      <c r="BD94" s="8">
        <v>0</v>
      </c>
      <c r="BE94" s="8">
        <v>0</v>
      </c>
      <c r="BF94" s="8">
        <v>0</v>
      </c>
      <c r="BG94" s="8">
        <v>0</v>
      </c>
      <c r="BH94" s="8">
        <v>0</v>
      </c>
      <c r="BI94" s="8">
        <v>0</v>
      </c>
      <c r="BJ94" s="8">
        <v>0</v>
      </c>
      <c r="BK94" s="8">
        <v>0</v>
      </c>
      <c r="BL94" s="8">
        <v>0</v>
      </c>
      <c r="BM94" s="8">
        <v>0</v>
      </c>
      <c r="BN94" s="8">
        <v>0</v>
      </c>
      <c r="BO94" s="8">
        <v>0</v>
      </c>
      <c r="BP94" s="8">
        <v>0</v>
      </c>
    </row>
    <row r="95" spans="1:68" x14ac:dyDescent="0.25">
      <c r="A95" s="7" t="s">
        <v>206</v>
      </c>
      <c r="B95" s="7" t="s">
        <v>113</v>
      </c>
      <c r="C95" s="10">
        <v>0</v>
      </c>
      <c r="D95" s="11">
        <v>100</v>
      </c>
      <c r="E95" s="5">
        <v>3</v>
      </c>
      <c r="F95" s="10">
        <v>0</v>
      </c>
      <c r="G95" s="10">
        <v>0</v>
      </c>
      <c r="H95" s="1">
        <v>0</v>
      </c>
      <c r="I95" s="10">
        <v>0</v>
      </c>
      <c r="J95" s="11">
        <v>73.873155165536502</v>
      </c>
      <c r="K95" s="10">
        <v>0</v>
      </c>
      <c r="L95" s="11">
        <v>0.67810131631431991</v>
      </c>
      <c r="M95" s="10">
        <v>0</v>
      </c>
      <c r="N95" s="10">
        <v>0</v>
      </c>
      <c r="O95" s="11">
        <v>1.7885919425608297</v>
      </c>
      <c r="P95" s="11">
        <v>0.75508575987235738</v>
      </c>
      <c r="Q95" s="10">
        <v>89.868368568009572</v>
      </c>
      <c r="R95" s="10">
        <v>8.1771041084962093</v>
      </c>
      <c r="S95" s="10">
        <v>1.9545273234942162</v>
      </c>
      <c r="T95" s="10">
        <v>0</v>
      </c>
      <c r="U95" s="10">
        <v>0</v>
      </c>
      <c r="V95" s="10">
        <v>0</v>
      </c>
      <c r="W95" s="10">
        <v>0</v>
      </c>
      <c r="X95" s="10">
        <v>0</v>
      </c>
      <c r="Y95" s="10">
        <v>0.54483834561866906</v>
      </c>
      <c r="Z95" s="10">
        <v>0</v>
      </c>
      <c r="AA95" s="10">
        <v>0</v>
      </c>
      <c r="AB95" s="10">
        <v>0</v>
      </c>
      <c r="AC95" s="10">
        <v>0</v>
      </c>
      <c r="AD95" s="10">
        <v>0</v>
      </c>
      <c r="AE95" s="10">
        <v>0</v>
      </c>
      <c r="AF95" s="10">
        <v>0</v>
      </c>
      <c r="AG95" s="10">
        <v>0</v>
      </c>
      <c r="AH95" s="10">
        <v>0</v>
      </c>
      <c r="AI95" s="10">
        <v>0</v>
      </c>
      <c r="AJ95" s="10">
        <v>0</v>
      </c>
      <c r="AK95" s="10">
        <v>0</v>
      </c>
      <c r="AL95" s="10">
        <v>0</v>
      </c>
      <c r="AM95" s="10">
        <v>0</v>
      </c>
      <c r="AN95" s="10">
        <v>0</v>
      </c>
      <c r="AO95" s="10">
        <v>0</v>
      </c>
      <c r="AP95" s="10">
        <v>0</v>
      </c>
      <c r="AQ95" s="10">
        <v>0</v>
      </c>
      <c r="AR95" s="10">
        <v>0</v>
      </c>
      <c r="AS95" s="10">
        <v>0</v>
      </c>
      <c r="AT95" s="10">
        <v>0</v>
      </c>
      <c r="AU95" s="10">
        <v>0</v>
      </c>
      <c r="AV95" s="10">
        <v>0</v>
      </c>
      <c r="AW95" s="10">
        <v>0</v>
      </c>
      <c r="AX95" s="10">
        <v>0</v>
      </c>
      <c r="AY95" s="10">
        <v>0</v>
      </c>
      <c r="AZ95" s="10">
        <v>0</v>
      </c>
      <c r="BA95" s="10">
        <v>0</v>
      </c>
      <c r="BB95" s="10">
        <v>0</v>
      </c>
      <c r="BC95" s="10">
        <v>0</v>
      </c>
      <c r="BD95" s="10">
        <v>0</v>
      </c>
      <c r="BE95" s="10">
        <v>0</v>
      </c>
      <c r="BF95" s="10">
        <v>0</v>
      </c>
      <c r="BG95" s="10">
        <v>0</v>
      </c>
      <c r="BH95" s="10">
        <v>0</v>
      </c>
      <c r="BI95" s="10">
        <v>0</v>
      </c>
      <c r="BJ95" s="10">
        <v>0</v>
      </c>
      <c r="BK95" s="10">
        <v>0</v>
      </c>
      <c r="BL95" s="10">
        <v>0</v>
      </c>
      <c r="BM95" s="10">
        <v>0</v>
      </c>
      <c r="BN95" s="10">
        <v>0</v>
      </c>
      <c r="BO95" s="10">
        <v>0</v>
      </c>
      <c r="BP95" s="10">
        <v>0</v>
      </c>
    </row>
    <row r="96" spans="1:68" x14ac:dyDescent="0.25">
      <c r="A96" s="7" t="s">
        <v>207</v>
      </c>
      <c r="B96" s="7" t="s">
        <v>113</v>
      </c>
      <c r="C96" s="8">
        <v>0</v>
      </c>
      <c r="D96" s="9">
        <v>100</v>
      </c>
      <c r="E96" s="2">
        <v>0</v>
      </c>
      <c r="F96" s="8">
        <v>0</v>
      </c>
      <c r="G96" s="8">
        <v>0</v>
      </c>
      <c r="H96" s="2">
        <v>0</v>
      </c>
      <c r="I96" s="8">
        <v>0</v>
      </c>
      <c r="J96" s="9">
        <v>91.41385231825987</v>
      </c>
      <c r="K96" s="8">
        <v>0</v>
      </c>
      <c r="L96" s="9">
        <v>2.0034344590726958</v>
      </c>
      <c r="M96" s="8">
        <v>0</v>
      </c>
      <c r="N96" s="8">
        <v>0</v>
      </c>
      <c r="O96" s="9">
        <v>0.96451058958214075</v>
      </c>
      <c r="P96" s="8">
        <v>0</v>
      </c>
      <c r="Q96" s="8">
        <v>97.252432741843151</v>
      </c>
      <c r="R96" s="8">
        <v>2.2896393817973668</v>
      </c>
      <c r="S96" s="8">
        <v>0</v>
      </c>
      <c r="T96" s="8">
        <v>0</v>
      </c>
      <c r="U96" s="8">
        <v>0</v>
      </c>
      <c r="V96" s="8">
        <v>0</v>
      </c>
      <c r="W96" s="8">
        <v>0</v>
      </c>
      <c r="X96" s="8">
        <v>0.45792787635947335</v>
      </c>
      <c r="Y96" s="8">
        <v>0.1994298420458466</v>
      </c>
      <c r="Z96" s="8">
        <v>0</v>
      </c>
      <c r="AA96" s="8">
        <v>0</v>
      </c>
      <c r="AB96" s="8">
        <v>0</v>
      </c>
      <c r="AC96" s="8">
        <v>0</v>
      </c>
      <c r="AD96" s="8">
        <v>0</v>
      </c>
      <c r="AE96" s="8">
        <v>0</v>
      </c>
      <c r="AF96" s="8">
        <v>0</v>
      </c>
      <c r="AG96" s="8">
        <v>0</v>
      </c>
      <c r="AH96" s="8">
        <v>0</v>
      </c>
      <c r="AI96" s="8">
        <v>0</v>
      </c>
      <c r="AJ96" s="8">
        <v>0</v>
      </c>
      <c r="AK96" s="8">
        <v>0</v>
      </c>
      <c r="AL96" s="8">
        <v>0</v>
      </c>
      <c r="AM96" s="8">
        <v>0</v>
      </c>
      <c r="AN96" s="8">
        <v>0</v>
      </c>
      <c r="AO96" s="8">
        <v>0</v>
      </c>
      <c r="AP96" s="8">
        <v>0</v>
      </c>
      <c r="AQ96" s="8">
        <v>0</v>
      </c>
      <c r="AR96" s="8">
        <v>0</v>
      </c>
      <c r="AS96" s="8">
        <v>0</v>
      </c>
      <c r="AT96" s="8">
        <v>0</v>
      </c>
      <c r="AU96" s="8">
        <v>0</v>
      </c>
      <c r="AV96" s="8">
        <v>0</v>
      </c>
      <c r="AW96" s="8">
        <v>0</v>
      </c>
      <c r="AX96" s="8">
        <v>0</v>
      </c>
      <c r="AY96" s="8">
        <v>0</v>
      </c>
      <c r="AZ96" s="8">
        <v>0</v>
      </c>
      <c r="BA96" s="8">
        <v>0</v>
      </c>
      <c r="BB96" s="8">
        <v>0</v>
      </c>
      <c r="BC96" s="8">
        <v>0</v>
      </c>
      <c r="BD96" s="8">
        <v>0</v>
      </c>
      <c r="BE96" s="8">
        <v>0</v>
      </c>
      <c r="BF96" s="8">
        <v>0</v>
      </c>
      <c r="BG96" s="8">
        <v>0</v>
      </c>
      <c r="BH96" s="8">
        <v>0</v>
      </c>
      <c r="BI96" s="8">
        <v>0</v>
      </c>
      <c r="BJ96" s="8">
        <v>0</v>
      </c>
      <c r="BK96" s="8">
        <v>0</v>
      </c>
      <c r="BL96" s="8">
        <v>0</v>
      </c>
      <c r="BM96" s="8">
        <v>0</v>
      </c>
      <c r="BN96" s="8">
        <v>0</v>
      </c>
      <c r="BO96" s="8">
        <v>0</v>
      </c>
      <c r="BP96" s="8">
        <v>0</v>
      </c>
    </row>
    <row r="97" spans="1:68" x14ac:dyDescent="0.25">
      <c r="A97" s="7" t="s">
        <v>208</v>
      </c>
      <c r="B97" s="7" t="s">
        <v>113</v>
      </c>
      <c r="C97" s="10">
        <v>0</v>
      </c>
      <c r="D97" s="11">
        <v>73.049872122762153</v>
      </c>
      <c r="E97" s="1">
        <v>0</v>
      </c>
      <c r="F97" s="10">
        <v>0</v>
      </c>
      <c r="G97" s="10">
        <v>0</v>
      </c>
      <c r="H97" s="1">
        <v>0</v>
      </c>
      <c r="I97" s="10">
        <v>0</v>
      </c>
      <c r="J97" s="11">
        <v>90.888746803069054</v>
      </c>
      <c r="K97" s="10">
        <v>0</v>
      </c>
      <c r="L97" s="10">
        <v>0</v>
      </c>
      <c r="M97" s="10">
        <v>0</v>
      </c>
      <c r="N97" s="10">
        <v>0</v>
      </c>
      <c r="O97" s="11">
        <v>2.2183503836317136</v>
      </c>
      <c r="P97" s="10">
        <v>0</v>
      </c>
      <c r="Q97" s="10">
        <v>93.510230179028113</v>
      </c>
      <c r="R97" s="10">
        <v>6.2979539641943738</v>
      </c>
      <c r="S97" s="10">
        <v>0.15984654731457801</v>
      </c>
      <c r="T97" s="10">
        <v>0</v>
      </c>
      <c r="U97" s="10">
        <v>0</v>
      </c>
      <c r="V97" s="10">
        <v>3.1969309462915596E-2</v>
      </c>
      <c r="W97" s="10">
        <v>0</v>
      </c>
      <c r="X97" s="10">
        <v>0</v>
      </c>
      <c r="Y97" s="10">
        <v>0.36030548503757309</v>
      </c>
      <c r="Z97" s="10">
        <v>0</v>
      </c>
      <c r="AA97" s="10">
        <v>0</v>
      </c>
      <c r="AB97" s="10">
        <v>0</v>
      </c>
      <c r="AC97" s="10">
        <v>0</v>
      </c>
      <c r="AD97" s="10">
        <v>0</v>
      </c>
      <c r="AE97" s="10">
        <v>0</v>
      </c>
      <c r="AF97" s="10">
        <v>0</v>
      </c>
      <c r="AG97" s="10">
        <v>0</v>
      </c>
      <c r="AH97" s="10">
        <v>0</v>
      </c>
      <c r="AI97" s="10">
        <v>0</v>
      </c>
      <c r="AJ97" s="10">
        <v>0</v>
      </c>
      <c r="AK97" s="10">
        <v>0</v>
      </c>
      <c r="AL97" s="10">
        <v>0</v>
      </c>
      <c r="AM97" s="10">
        <v>0</v>
      </c>
      <c r="AN97" s="10">
        <v>0</v>
      </c>
      <c r="AO97" s="10">
        <v>0</v>
      </c>
      <c r="AP97" s="10">
        <v>0</v>
      </c>
      <c r="AQ97" s="10">
        <v>0</v>
      </c>
      <c r="AR97" s="10">
        <v>0</v>
      </c>
      <c r="AS97" s="10">
        <v>0</v>
      </c>
      <c r="AT97" s="10">
        <v>0</v>
      </c>
      <c r="AU97" s="10">
        <v>0</v>
      </c>
      <c r="AV97" s="10">
        <v>0</v>
      </c>
      <c r="AW97" s="10">
        <v>0</v>
      </c>
      <c r="AX97" s="10">
        <v>0</v>
      </c>
      <c r="AY97" s="10">
        <v>0</v>
      </c>
      <c r="AZ97" s="10">
        <v>0</v>
      </c>
      <c r="BA97" s="10">
        <v>0</v>
      </c>
      <c r="BB97" s="10">
        <v>0</v>
      </c>
      <c r="BC97" s="10">
        <v>0</v>
      </c>
      <c r="BD97" s="10">
        <v>0</v>
      </c>
      <c r="BE97" s="10">
        <v>0</v>
      </c>
      <c r="BF97" s="10">
        <v>0</v>
      </c>
      <c r="BG97" s="10">
        <v>0</v>
      </c>
      <c r="BH97" s="10">
        <v>0</v>
      </c>
      <c r="BI97" s="10">
        <v>0</v>
      </c>
      <c r="BJ97" s="10">
        <v>0</v>
      </c>
      <c r="BK97" s="10">
        <v>0</v>
      </c>
      <c r="BL97" s="10">
        <v>0</v>
      </c>
      <c r="BM97" s="10">
        <v>0</v>
      </c>
      <c r="BN97" s="10">
        <v>0</v>
      </c>
      <c r="BO97" s="10">
        <v>0</v>
      </c>
      <c r="BP97" s="10">
        <v>0</v>
      </c>
    </row>
    <row r="98" spans="1:68" x14ac:dyDescent="0.25">
      <c r="A98" s="7" t="s">
        <v>209</v>
      </c>
      <c r="B98" s="7" t="s">
        <v>113</v>
      </c>
      <c r="C98" s="9">
        <v>3.5992386225990658</v>
      </c>
      <c r="D98" s="9">
        <v>96.158504931649077</v>
      </c>
      <c r="E98" s="3">
        <v>2</v>
      </c>
      <c r="F98" s="8">
        <v>0</v>
      </c>
      <c r="G98" s="8">
        <v>0</v>
      </c>
      <c r="H98" s="2">
        <v>0</v>
      </c>
      <c r="I98" s="8">
        <v>0</v>
      </c>
      <c r="J98" s="9">
        <v>77.989271500259562</v>
      </c>
      <c r="K98" s="8">
        <v>0</v>
      </c>
      <c r="L98" s="9">
        <v>0.31147257310953447</v>
      </c>
      <c r="M98" s="8">
        <v>0</v>
      </c>
      <c r="N98" s="10">
        <v>0</v>
      </c>
      <c r="O98" s="11">
        <v>2.2183503836317136</v>
      </c>
      <c r="P98" s="10">
        <v>0</v>
      </c>
      <c r="Q98" s="10">
        <v>93.510230179028113</v>
      </c>
      <c r="R98" s="10">
        <v>6.2979539641943738</v>
      </c>
      <c r="S98" s="10">
        <v>0.15984654731457801</v>
      </c>
      <c r="T98" s="10">
        <v>0</v>
      </c>
      <c r="U98" s="10">
        <v>0</v>
      </c>
      <c r="V98" s="10">
        <v>3.1969309462915596E-2</v>
      </c>
      <c r="W98" s="10">
        <v>0</v>
      </c>
      <c r="X98" s="10">
        <v>0</v>
      </c>
      <c r="Y98" s="10">
        <v>0.36030548503757309</v>
      </c>
      <c r="Z98" s="8">
        <v>0</v>
      </c>
      <c r="AA98" s="8">
        <v>0</v>
      </c>
      <c r="AB98" s="8">
        <v>0</v>
      </c>
      <c r="AC98" s="8">
        <v>0</v>
      </c>
      <c r="AD98" s="8">
        <v>0</v>
      </c>
      <c r="AE98" s="8">
        <v>0.17304031839418599</v>
      </c>
      <c r="AF98" s="8">
        <v>0</v>
      </c>
      <c r="AG98" s="8">
        <v>0</v>
      </c>
      <c r="AH98" s="8">
        <v>0</v>
      </c>
      <c r="AI98" s="8">
        <v>0</v>
      </c>
      <c r="AJ98" s="8">
        <v>0</v>
      </c>
      <c r="AK98" s="8">
        <v>0</v>
      </c>
      <c r="AL98" s="8">
        <v>0</v>
      </c>
      <c r="AM98" s="8">
        <v>0</v>
      </c>
      <c r="AN98" s="8">
        <v>0</v>
      </c>
      <c r="AO98" s="8">
        <v>0</v>
      </c>
      <c r="AP98" s="8">
        <v>0</v>
      </c>
      <c r="AQ98" s="8">
        <v>0</v>
      </c>
      <c r="AR98" s="8">
        <v>0</v>
      </c>
      <c r="AS98" s="8">
        <v>0</v>
      </c>
      <c r="AT98" s="8">
        <v>0</v>
      </c>
      <c r="AU98" s="8">
        <v>0</v>
      </c>
      <c r="AV98" s="8">
        <v>0</v>
      </c>
      <c r="AW98" s="8">
        <v>0</v>
      </c>
      <c r="AX98" s="8">
        <v>0</v>
      </c>
      <c r="AY98" s="8">
        <v>0.3460806367883717</v>
      </c>
      <c r="AZ98" s="8">
        <v>0</v>
      </c>
      <c r="BA98" s="8">
        <v>0</v>
      </c>
      <c r="BB98" s="8">
        <v>0</v>
      </c>
      <c r="BC98" s="8">
        <v>0</v>
      </c>
      <c r="BD98" s="8">
        <v>0</v>
      </c>
      <c r="BE98" s="8">
        <v>0</v>
      </c>
      <c r="BF98" s="8">
        <v>0</v>
      </c>
      <c r="BG98" s="8">
        <v>0</v>
      </c>
      <c r="BH98" s="8">
        <v>0</v>
      </c>
      <c r="BI98" s="8">
        <v>0.17304031839418585</v>
      </c>
      <c r="BJ98" s="8">
        <v>0</v>
      </c>
      <c r="BK98" s="8">
        <v>0</v>
      </c>
      <c r="BL98" s="8">
        <v>0.51912095518255752</v>
      </c>
      <c r="BM98" s="8">
        <v>0</v>
      </c>
      <c r="BN98" s="8">
        <v>0.17304031839418585</v>
      </c>
      <c r="BO98" s="8">
        <v>0</v>
      </c>
      <c r="BP98" s="8">
        <v>0</v>
      </c>
    </row>
    <row r="99" spans="1:68" x14ac:dyDescent="0.25">
      <c r="A99" s="7" t="s">
        <v>210</v>
      </c>
      <c r="B99" s="7" t="s">
        <v>113</v>
      </c>
      <c r="C99" s="11">
        <v>5.0070521861777149</v>
      </c>
      <c r="D99" s="11">
        <v>94.992947813822298</v>
      </c>
      <c r="E99" s="5">
        <v>9</v>
      </c>
      <c r="F99" s="10">
        <v>0</v>
      </c>
      <c r="G99" s="10">
        <v>0</v>
      </c>
      <c r="H99" s="1">
        <v>0</v>
      </c>
      <c r="I99" s="10">
        <v>0</v>
      </c>
      <c r="J99" s="11">
        <v>82.819111424541617</v>
      </c>
      <c r="K99" s="11">
        <v>2.6357545839210155</v>
      </c>
      <c r="L99" s="11">
        <v>0.40550070521861775</v>
      </c>
      <c r="M99" s="10">
        <v>0</v>
      </c>
      <c r="N99" s="11">
        <v>0.30174541607898453</v>
      </c>
      <c r="O99" s="11">
        <v>1.0260930888575459</v>
      </c>
      <c r="P99" s="10">
        <v>0</v>
      </c>
      <c r="Q99" s="10">
        <v>76.895275035260951</v>
      </c>
      <c r="R99" s="10">
        <v>1.3222849083215797</v>
      </c>
      <c r="S99" s="10">
        <v>19.948871650211565</v>
      </c>
      <c r="T99" s="10">
        <v>0.44957686882933712</v>
      </c>
      <c r="U99" s="10">
        <v>1.7630465444287733E-2</v>
      </c>
      <c r="V99" s="10">
        <v>0.93441466854724964</v>
      </c>
      <c r="W99" s="11">
        <v>5.2891396332863189E-2</v>
      </c>
      <c r="X99" s="10">
        <v>0.43194640338504942</v>
      </c>
      <c r="Y99" s="10">
        <v>0.97784990397337557</v>
      </c>
      <c r="Z99" s="10">
        <v>8.8152327221438648E-2</v>
      </c>
      <c r="AA99" s="10">
        <v>0</v>
      </c>
      <c r="AB99" s="10">
        <v>0</v>
      </c>
      <c r="AC99" s="10">
        <v>0</v>
      </c>
      <c r="AD99" s="10">
        <v>0</v>
      </c>
      <c r="AE99" s="10">
        <v>0</v>
      </c>
      <c r="AF99" s="10">
        <v>0</v>
      </c>
      <c r="AG99" s="10">
        <v>0</v>
      </c>
      <c r="AH99" s="10">
        <v>0</v>
      </c>
      <c r="AI99" s="10">
        <v>0</v>
      </c>
      <c r="AJ99" s="10">
        <v>0</v>
      </c>
      <c r="AK99" s="10">
        <v>0</v>
      </c>
      <c r="AL99" s="10">
        <v>0</v>
      </c>
      <c r="AM99" s="10">
        <v>0</v>
      </c>
      <c r="AN99" s="10">
        <v>0</v>
      </c>
      <c r="AO99" s="10">
        <v>0</v>
      </c>
      <c r="AP99" s="10">
        <v>0</v>
      </c>
      <c r="AQ99" s="10">
        <v>0</v>
      </c>
      <c r="AR99" s="10">
        <v>0</v>
      </c>
      <c r="AS99" s="10">
        <v>0</v>
      </c>
      <c r="AT99" s="10">
        <v>0</v>
      </c>
      <c r="AU99" s="10">
        <v>0</v>
      </c>
      <c r="AV99" s="10">
        <v>0</v>
      </c>
      <c r="AW99" s="10">
        <v>0</v>
      </c>
      <c r="AX99" s="10">
        <v>0</v>
      </c>
      <c r="AY99" s="10">
        <v>0</v>
      </c>
      <c r="AZ99" s="10">
        <v>0</v>
      </c>
      <c r="BA99" s="10">
        <v>0</v>
      </c>
      <c r="BB99" s="10">
        <v>0</v>
      </c>
      <c r="BC99" s="10">
        <v>0</v>
      </c>
      <c r="BD99" s="10">
        <v>0</v>
      </c>
      <c r="BE99" s="10">
        <v>0</v>
      </c>
      <c r="BF99" s="10">
        <v>0</v>
      </c>
      <c r="BG99" s="10">
        <v>0</v>
      </c>
      <c r="BH99" s="10">
        <v>0</v>
      </c>
      <c r="BI99" s="10">
        <v>0</v>
      </c>
      <c r="BJ99" s="10">
        <v>0</v>
      </c>
      <c r="BK99" s="10">
        <v>0</v>
      </c>
      <c r="BL99" s="10">
        <v>0</v>
      </c>
      <c r="BM99" s="10">
        <v>0</v>
      </c>
      <c r="BN99" s="10">
        <v>8.8152327221438648E-2</v>
      </c>
      <c r="BO99" s="10">
        <v>0</v>
      </c>
      <c r="BP99" s="10">
        <v>0</v>
      </c>
    </row>
    <row r="100" spans="1:68" x14ac:dyDescent="0.25">
      <c r="A100" s="7" t="s">
        <v>211</v>
      </c>
      <c r="B100" s="7" t="s">
        <v>113</v>
      </c>
      <c r="C100" s="8">
        <v>0</v>
      </c>
      <c r="D100" s="9">
        <v>100</v>
      </c>
      <c r="E100" s="2">
        <v>0</v>
      </c>
      <c r="F100" s="8">
        <v>0</v>
      </c>
      <c r="G100" s="8">
        <v>0</v>
      </c>
      <c r="H100" s="2">
        <v>0</v>
      </c>
      <c r="I100" s="8">
        <v>0</v>
      </c>
      <c r="J100" s="9">
        <v>36.191261335531735</v>
      </c>
      <c r="K100" s="8">
        <v>0</v>
      </c>
      <c r="L100" s="8">
        <v>0</v>
      </c>
      <c r="M100" s="8">
        <v>0</v>
      </c>
      <c r="N100" s="9">
        <v>0.52061005770816149</v>
      </c>
      <c r="O100" s="9">
        <v>1.377164056059357</v>
      </c>
      <c r="P100" s="8">
        <v>0</v>
      </c>
      <c r="Q100" s="8">
        <v>55.028854080791426</v>
      </c>
      <c r="R100" s="8">
        <v>34.583676834295133</v>
      </c>
      <c r="S100" s="8">
        <v>5.3586150041220115</v>
      </c>
      <c r="T100" s="8">
        <v>0</v>
      </c>
      <c r="U100" s="8">
        <v>3.9571310799670236</v>
      </c>
      <c r="V100" s="8">
        <v>0.74196207749381682</v>
      </c>
      <c r="W100" s="8">
        <v>0</v>
      </c>
      <c r="X100" s="8">
        <v>0.32976092333058532</v>
      </c>
      <c r="Y100" s="8">
        <v>1.4942665166393008</v>
      </c>
      <c r="Z100" s="8">
        <v>0</v>
      </c>
      <c r="AA100" s="8">
        <v>0</v>
      </c>
      <c r="AB100" s="8">
        <v>0</v>
      </c>
      <c r="AC100" s="8">
        <v>0</v>
      </c>
      <c r="AD100" s="8">
        <v>0</v>
      </c>
      <c r="AE100" s="8">
        <v>0</v>
      </c>
      <c r="AF100" s="8">
        <v>0</v>
      </c>
      <c r="AG100" s="8">
        <v>0</v>
      </c>
      <c r="AH100" s="8">
        <v>0</v>
      </c>
      <c r="AI100" s="8">
        <v>0</v>
      </c>
      <c r="AJ100" s="8">
        <v>0</v>
      </c>
      <c r="AK100" s="8">
        <v>0</v>
      </c>
      <c r="AL100" s="8">
        <v>0</v>
      </c>
      <c r="AM100" s="8">
        <v>0</v>
      </c>
      <c r="AN100" s="8">
        <v>0</v>
      </c>
      <c r="AO100" s="8">
        <v>0</v>
      </c>
      <c r="AP100" s="8">
        <v>0</v>
      </c>
      <c r="AQ100" s="8">
        <v>0</v>
      </c>
      <c r="AR100" s="8">
        <v>0</v>
      </c>
      <c r="AS100" s="8">
        <v>0</v>
      </c>
      <c r="AT100" s="8">
        <v>0</v>
      </c>
      <c r="AU100" s="8">
        <v>0</v>
      </c>
      <c r="AV100" s="8">
        <v>0</v>
      </c>
      <c r="AW100" s="8">
        <v>0</v>
      </c>
      <c r="AX100" s="8">
        <v>0</v>
      </c>
      <c r="AY100" s="8">
        <v>0</v>
      </c>
      <c r="AZ100" s="8">
        <v>0</v>
      </c>
      <c r="BA100" s="8">
        <v>0</v>
      </c>
      <c r="BB100" s="8">
        <v>0</v>
      </c>
      <c r="BC100" s="8">
        <v>0</v>
      </c>
      <c r="BD100" s="8">
        <v>0</v>
      </c>
      <c r="BE100" s="8">
        <v>0</v>
      </c>
      <c r="BF100" s="8">
        <v>0</v>
      </c>
      <c r="BG100" s="8">
        <v>0</v>
      </c>
      <c r="BH100" s="8">
        <v>0</v>
      </c>
      <c r="BI100" s="8">
        <v>0</v>
      </c>
      <c r="BJ100" s="8">
        <v>0</v>
      </c>
      <c r="BK100" s="8">
        <v>0</v>
      </c>
      <c r="BL100" s="8">
        <v>0</v>
      </c>
      <c r="BM100" s="8">
        <v>0</v>
      </c>
      <c r="BN100" s="8">
        <v>0</v>
      </c>
      <c r="BO100" s="8">
        <v>0</v>
      </c>
      <c r="BP100" s="8">
        <v>0</v>
      </c>
    </row>
    <row r="101" spans="1:68" x14ac:dyDescent="0.25">
      <c r="A101" s="7" t="s">
        <v>212</v>
      </c>
      <c r="B101" s="7" t="s">
        <v>113</v>
      </c>
      <c r="C101" s="11">
        <v>8.471074380165291</v>
      </c>
      <c r="D101" s="11">
        <v>64.566115702479337</v>
      </c>
      <c r="E101" s="5">
        <v>2</v>
      </c>
      <c r="F101" s="10">
        <v>0</v>
      </c>
      <c r="G101" s="10">
        <v>0</v>
      </c>
      <c r="H101" s="1">
        <v>0</v>
      </c>
      <c r="I101" s="10">
        <v>0</v>
      </c>
      <c r="J101" s="10">
        <v>0</v>
      </c>
      <c r="K101" s="10">
        <v>0</v>
      </c>
      <c r="L101" s="10">
        <v>0</v>
      </c>
      <c r="M101" s="10">
        <v>0</v>
      </c>
      <c r="N101" s="11">
        <v>0.94628099173553726</v>
      </c>
      <c r="O101" s="11">
        <v>3.6332644628099175</v>
      </c>
      <c r="P101" s="10">
        <v>0</v>
      </c>
      <c r="Q101" s="10">
        <v>60.640495867768593</v>
      </c>
      <c r="R101" s="10">
        <v>0.20661157024793389</v>
      </c>
      <c r="S101" s="10">
        <v>14.152892561983474</v>
      </c>
      <c r="T101" s="10">
        <v>0</v>
      </c>
      <c r="U101" s="10">
        <v>5.9917355371900829</v>
      </c>
      <c r="V101" s="10">
        <v>11.466942148760332</v>
      </c>
      <c r="W101" s="10">
        <v>0</v>
      </c>
      <c r="X101" s="10">
        <v>7.5413223140495864</v>
      </c>
      <c r="Y101" s="10">
        <v>1.7380813716736703</v>
      </c>
      <c r="Z101" s="10">
        <v>0</v>
      </c>
      <c r="AA101" s="10">
        <v>0</v>
      </c>
      <c r="AB101" s="10">
        <v>0</v>
      </c>
      <c r="AC101" s="10">
        <v>0</v>
      </c>
      <c r="AD101" s="10">
        <v>0</v>
      </c>
      <c r="AE101" s="10">
        <v>1.0330578512396695</v>
      </c>
      <c r="AF101" s="10">
        <v>0</v>
      </c>
      <c r="AG101" s="10">
        <v>0</v>
      </c>
      <c r="AH101" s="10">
        <v>0</v>
      </c>
      <c r="AI101" s="10">
        <v>0</v>
      </c>
      <c r="AJ101" s="10">
        <v>0</v>
      </c>
      <c r="AK101" s="10">
        <v>0</v>
      </c>
      <c r="AL101" s="10">
        <v>0</v>
      </c>
      <c r="AM101" s="10">
        <v>0</v>
      </c>
      <c r="AN101" s="10">
        <v>0</v>
      </c>
      <c r="AO101" s="10">
        <v>0</v>
      </c>
      <c r="AP101" s="10">
        <v>0</v>
      </c>
      <c r="AQ101" s="10">
        <v>0</v>
      </c>
      <c r="AR101" s="10">
        <v>0</v>
      </c>
      <c r="AS101" s="10">
        <v>0</v>
      </c>
      <c r="AT101" s="10">
        <v>0</v>
      </c>
      <c r="AU101" s="10">
        <v>0</v>
      </c>
      <c r="AV101" s="10">
        <v>0</v>
      </c>
      <c r="AW101" s="10">
        <v>0</v>
      </c>
      <c r="AX101" s="10">
        <v>0</v>
      </c>
      <c r="AY101" s="10">
        <v>0</v>
      </c>
      <c r="AZ101" s="10">
        <v>0</v>
      </c>
      <c r="BA101" s="10">
        <v>0</v>
      </c>
      <c r="BB101" s="10">
        <v>0</v>
      </c>
      <c r="BC101" s="10">
        <v>0</v>
      </c>
      <c r="BD101" s="10">
        <v>4.1322314049586781</v>
      </c>
      <c r="BE101" s="10">
        <v>0</v>
      </c>
      <c r="BF101" s="10">
        <v>0</v>
      </c>
      <c r="BG101" s="10">
        <v>0</v>
      </c>
      <c r="BH101" s="10">
        <v>0</v>
      </c>
      <c r="BI101" s="10">
        <v>0</v>
      </c>
      <c r="BJ101" s="10">
        <v>2.0661157024793391</v>
      </c>
      <c r="BK101" s="10">
        <v>0</v>
      </c>
      <c r="BL101" s="10">
        <v>7.2314049586776896</v>
      </c>
      <c r="BM101" s="10">
        <v>0</v>
      </c>
      <c r="BN101" s="10">
        <v>0</v>
      </c>
      <c r="BO101" s="10">
        <v>0</v>
      </c>
      <c r="BP101" s="10">
        <v>0</v>
      </c>
    </row>
    <row r="102" spans="1:68" x14ac:dyDescent="0.25">
      <c r="A102" s="7" t="s">
        <v>213</v>
      </c>
      <c r="B102" s="7" t="s">
        <v>113</v>
      </c>
      <c r="C102" s="9">
        <v>8.8640595903165718</v>
      </c>
      <c r="D102" s="9">
        <v>90.800744878957175</v>
      </c>
      <c r="E102" s="3">
        <v>7</v>
      </c>
      <c r="F102" s="8">
        <v>0</v>
      </c>
      <c r="G102" s="8">
        <v>0</v>
      </c>
      <c r="H102" s="2">
        <v>0</v>
      </c>
      <c r="I102" s="8">
        <v>0</v>
      </c>
      <c r="J102" s="9">
        <v>59.329608938547487</v>
      </c>
      <c r="K102" s="8">
        <v>0</v>
      </c>
      <c r="L102" s="9">
        <v>0.26070763500931099</v>
      </c>
      <c r="M102" s="8">
        <v>0</v>
      </c>
      <c r="N102" s="9">
        <v>0.41824953445065177</v>
      </c>
      <c r="O102" s="9">
        <v>0.39106145251396651</v>
      </c>
      <c r="P102" s="8">
        <v>0</v>
      </c>
      <c r="Q102" s="8">
        <v>80.931098696461817</v>
      </c>
      <c r="R102" s="8">
        <v>3.9478584729981376</v>
      </c>
      <c r="S102" s="8">
        <v>8.938547486033519</v>
      </c>
      <c r="T102" s="8">
        <v>0</v>
      </c>
      <c r="U102" s="8">
        <v>3.7243947858472994E-2</v>
      </c>
      <c r="V102" s="8">
        <v>1.7132216014897579</v>
      </c>
      <c r="W102" s="8">
        <v>0</v>
      </c>
      <c r="X102" s="8">
        <v>4.4320297951582859</v>
      </c>
      <c r="Y102" s="8">
        <v>1.04653053348993</v>
      </c>
      <c r="Z102" s="8">
        <v>0</v>
      </c>
      <c r="AA102" s="8">
        <v>0</v>
      </c>
      <c r="AB102" s="8">
        <v>0</v>
      </c>
      <c r="AC102" s="8">
        <v>0</v>
      </c>
      <c r="AD102" s="8">
        <v>0</v>
      </c>
      <c r="AE102" s="8">
        <v>0</v>
      </c>
      <c r="AF102" s="8">
        <v>0</v>
      </c>
      <c r="AG102" s="8">
        <v>0</v>
      </c>
      <c r="AH102" s="8">
        <v>0</v>
      </c>
      <c r="AI102" s="8">
        <v>0</v>
      </c>
      <c r="AJ102" s="8">
        <v>0</v>
      </c>
      <c r="AK102" s="8">
        <v>0</v>
      </c>
      <c r="AL102" s="8">
        <v>0</v>
      </c>
      <c r="AM102" s="8">
        <v>0</v>
      </c>
      <c r="AN102" s="8">
        <v>0</v>
      </c>
      <c r="AO102" s="8">
        <v>0</v>
      </c>
      <c r="AP102" s="8">
        <v>0</v>
      </c>
      <c r="AQ102" s="8">
        <v>0</v>
      </c>
      <c r="AR102" s="8">
        <v>0</v>
      </c>
      <c r="AS102" s="8">
        <v>0</v>
      </c>
      <c r="AT102" s="8">
        <v>0</v>
      </c>
      <c r="AU102" s="8">
        <v>0</v>
      </c>
      <c r="AV102" s="8">
        <v>0</v>
      </c>
      <c r="AW102" s="8">
        <v>0</v>
      </c>
      <c r="AX102" s="8">
        <v>0</v>
      </c>
      <c r="AY102" s="8">
        <v>0</v>
      </c>
      <c r="AZ102" s="8">
        <v>0</v>
      </c>
      <c r="BA102" s="8">
        <v>0</v>
      </c>
      <c r="BB102" s="8">
        <v>0</v>
      </c>
      <c r="BC102" s="8">
        <v>0</v>
      </c>
      <c r="BD102" s="8">
        <v>0</v>
      </c>
      <c r="BE102" s="8">
        <v>0</v>
      </c>
      <c r="BF102" s="8">
        <v>0</v>
      </c>
      <c r="BG102" s="8">
        <v>0</v>
      </c>
      <c r="BH102" s="8">
        <v>0</v>
      </c>
      <c r="BI102" s="8">
        <v>0</v>
      </c>
      <c r="BJ102" s="8">
        <v>0</v>
      </c>
      <c r="BK102" s="8">
        <v>0</v>
      </c>
      <c r="BL102" s="8">
        <v>0</v>
      </c>
      <c r="BM102" s="8">
        <v>0</v>
      </c>
      <c r="BN102" s="8">
        <v>0</v>
      </c>
      <c r="BO102" s="8">
        <v>0</v>
      </c>
      <c r="BP102" s="8">
        <v>0</v>
      </c>
    </row>
    <row r="103" spans="1:68" x14ac:dyDescent="0.25">
      <c r="A103" s="7" t="s">
        <v>214</v>
      </c>
      <c r="B103" s="7" t="s">
        <v>113</v>
      </c>
      <c r="C103" s="10">
        <v>0</v>
      </c>
      <c r="D103" s="10">
        <v>0</v>
      </c>
      <c r="E103" s="1">
        <v>0</v>
      </c>
      <c r="F103" s="10">
        <v>0</v>
      </c>
      <c r="G103" s="10">
        <v>0</v>
      </c>
      <c r="H103" s="5">
        <v>6</v>
      </c>
      <c r="I103" s="10">
        <v>0</v>
      </c>
      <c r="J103" s="11">
        <v>44.14525139664805</v>
      </c>
      <c r="K103" s="11">
        <v>31.97765363128492</v>
      </c>
      <c r="L103" s="10">
        <v>0</v>
      </c>
      <c r="M103" s="11">
        <v>0.223463687150838</v>
      </c>
      <c r="N103" s="11">
        <v>5.82122905027933E-2</v>
      </c>
      <c r="O103" s="10">
        <v>0</v>
      </c>
      <c r="P103" s="10">
        <v>0</v>
      </c>
      <c r="Q103" s="10">
        <v>95.363128491620117</v>
      </c>
      <c r="R103" s="10">
        <v>1.2849162011173187</v>
      </c>
      <c r="S103" s="10">
        <v>2.6815642458100557</v>
      </c>
      <c r="T103" s="10">
        <v>0</v>
      </c>
      <c r="U103" s="10">
        <v>0</v>
      </c>
      <c r="V103" s="10">
        <v>4.4692737430167606E-2</v>
      </c>
      <c r="W103" s="10">
        <v>0</v>
      </c>
      <c r="X103" s="10">
        <v>0.62569832402234637</v>
      </c>
      <c r="Y103" s="10">
        <v>0.33681617519034918</v>
      </c>
      <c r="Z103" s="10">
        <v>0</v>
      </c>
      <c r="AA103" s="10">
        <v>0</v>
      </c>
      <c r="AB103" s="10">
        <v>0</v>
      </c>
      <c r="AC103" s="10">
        <v>0</v>
      </c>
      <c r="AD103" s="10">
        <v>0</v>
      </c>
      <c r="AE103" s="10">
        <v>0</v>
      </c>
      <c r="AF103" s="10">
        <v>0</v>
      </c>
      <c r="AG103" s="10">
        <v>0</v>
      </c>
      <c r="AH103" s="10">
        <v>0</v>
      </c>
      <c r="AI103" s="10">
        <v>0</v>
      </c>
      <c r="AJ103" s="10">
        <v>0</v>
      </c>
      <c r="AK103" s="10">
        <v>0</v>
      </c>
      <c r="AL103" s="10">
        <v>0</v>
      </c>
      <c r="AM103" s="10">
        <v>0</v>
      </c>
      <c r="AN103" s="10">
        <v>0</v>
      </c>
      <c r="AO103" s="10">
        <v>0</v>
      </c>
      <c r="AP103" s="10">
        <v>0</v>
      </c>
      <c r="AQ103" s="10">
        <v>0</v>
      </c>
      <c r="AR103" s="10">
        <v>0</v>
      </c>
      <c r="AS103" s="10">
        <v>0</v>
      </c>
      <c r="AT103" s="10">
        <v>0</v>
      </c>
      <c r="AU103" s="10">
        <v>0</v>
      </c>
      <c r="AV103" s="10">
        <v>0</v>
      </c>
      <c r="AW103" s="10">
        <v>0</v>
      </c>
      <c r="AX103" s="10">
        <v>0</v>
      </c>
      <c r="AY103" s="10">
        <v>0</v>
      </c>
      <c r="AZ103" s="10">
        <v>0</v>
      </c>
      <c r="BA103" s="10">
        <v>0</v>
      </c>
      <c r="BB103" s="10">
        <v>0</v>
      </c>
      <c r="BC103" s="10">
        <v>0</v>
      </c>
      <c r="BD103" s="10">
        <v>0</v>
      </c>
      <c r="BE103" s="10">
        <v>0</v>
      </c>
      <c r="BF103" s="10">
        <v>0</v>
      </c>
      <c r="BG103" s="10">
        <v>0</v>
      </c>
      <c r="BH103" s="10">
        <v>0</v>
      </c>
      <c r="BI103" s="10">
        <v>0</v>
      </c>
      <c r="BJ103" s="10">
        <v>0</v>
      </c>
      <c r="BK103" s="10">
        <v>0</v>
      </c>
      <c r="BL103" s="10">
        <v>0</v>
      </c>
      <c r="BM103" s="10">
        <v>0</v>
      </c>
      <c r="BN103" s="10">
        <v>0</v>
      </c>
      <c r="BO103" s="10">
        <v>0</v>
      </c>
      <c r="BP103" s="10">
        <v>0</v>
      </c>
    </row>
    <row r="104" spans="1:68" x14ac:dyDescent="0.25">
      <c r="A104" s="7" t="s">
        <v>215</v>
      </c>
      <c r="B104" s="7" t="s">
        <v>113</v>
      </c>
      <c r="C104" s="9">
        <v>0.1605136436597111</v>
      </c>
      <c r="D104" s="9">
        <v>54.069492965725615</v>
      </c>
      <c r="E104" s="2">
        <v>0</v>
      </c>
      <c r="F104" s="8">
        <v>0</v>
      </c>
      <c r="G104" s="9">
        <v>4.7209895194032674E-2</v>
      </c>
      <c r="H104" s="3">
        <v>2</v>
      </c>
      <c r="I104" s="9">
        <v>0.18883958077613069</v>
      </c>
      <c r="J104" s="9">
        <v>85.152487961476737</v>
      </c>
      <c r="K104" s="9">
        <v>1.9780946086299691</v>
      </c>
      <c r="L104" s="9">
        <v>1.2605042016806725</v>
      </c>
      <c r="M104" s="9">
        <v>90.100084977811363</v>
      </c>
      <c r="N104" s="9">
        <v>2.0441884619016148E-2</v>
      </c>
      <c r="O104" s="9">
        <v>0.53465206307241997</v>
      </c>
      <c r="P104" s="8">
        <v>0</v>
      </c>
      <c r="Q104" s="8">
        <v>92.517231611745828</v>
      </c>
      <c r="R104" s="8">
        <v>0.84033613445378152</v>
      </c>
      <c r="S104" s="8">
        <v>5.7596072136719858</v>
      </c>
      <c r="T104" s="8">
        <v>3.3046926635822871E-2</v>
      </c>
      <c r="U104" s="8">
        <v>0.34463223491643846</v>
      </c>
      <c r="V104" s="8">
        <v>2.3604947597016337E-2</v>
      </c>
      <c r="W104" s="9">
        <v>0.35879520347464833</v>
      </c>
      <c r="X104" s="8">
        <v>0.4815409309791332</v>
      </c>
      <c r="Y104" s="8">
        <v>0.49999555772290083</v>
      </c>
      <c r="Z104" s="8">
        <v>0</v>
      </c>
      <c r="AA104" s="8">
        <v>0</v>
      </c>
      <c r="AB104" s="8">
        <v>0</v>
      </c>
      <c r="AC104" s="8">
        <v>0</v>
      </c>
      <c r="AD104" s="8">
        <v>0</v>
      </c>
      <c r="AE104" s="8">
        <v>0</v>
      </c>
      <c r="AF104" s="8">
        <v>0</v>
      </c>
      <c r="AG104" s="8">
        <v>0</v>
      </c>
      <c r="AH104" s="8">
        <v>0</v>
      </c>
      <c r="AI104" s="8">
        <v>0</v>
      </c>
      <c r="AJ104" s="8">
        <v>0</v>
      </c>
      <c r="AK104" s="8">
        <v>0</v>
      </c>
      <c r="AL104" s="8">
        <v>0</v>
      </c>
      <c r="AM104" s="8">
        <v>0</v>
      </c>
      <c r="AN104" s="8">
        <v>0</v>
      </c>
      <c r="AO104" s="8">
        <v>0</v>
      </c>
      <c r="AP104" s="8">
        <v>0</v>
      </c>
      <c r="AQ104" s="8">
        <v>0</v>
      </c>
      <c r="AR104" s="8">
        <v>0</v>
      </c>
      <c r="AS104" s="8">
        <v>0</v>
      </c>
      <c r="AT104" s="8">
        <v>0</v>
      </c>
      <c r="AU104" s="8">
        <v>0</v>
      </c>
      <c r="AV104" s="8">
        <v>0</v>
      </c>
      <c r="AW104" s="8">
        <v>0</v>
      </c>
      <c r="AX104" s="8">
        <v>0</v>
      </c>
      <c r="AY104" s="8">
        <v>0</v>
      </c>
      <c r="AZ104" s="8">
        <v>0</v>
      </c>
      <c r="BA104" s="8">
        <v>0</v>
      </c>
      <c r="BB104" s="8">
        <v>0</v>
      </c>
      <c r="BC104" s="8">
        <v>0</v>
      </c>
      <c r="BD104" s="8">
        <v>0</v>
      </c>
      <c r="BE104" s="8">
        <v>0</v>
      </c>
      <c r="BF104" s="8">
        <v>0</v>
      </c>
      <c r="BG104" s="8">
        <v>0</v>
      </c>
      <c r="BH104" s="8">
        <v>0</v>
      </c>
      <c r="BI104" s="8">
        <v>0</v>
      </c>
      <c r="BJ104" s="8">
        <v>0</v>
      </c>
      <c r="BK104" s="8">
        <v>0</v>
      </c>
      <c r="BL104" s="8">
        <v>0</v>
      </c>
      <c r="BM104" s="8">
        <v>0</v>
      </c>
      <c r="BN104" s="8">
        <v>0</v>
      </c>
      <c r="BO104" s="8">
        <v>0</v>
      </c>
      <c r="BP104" s="8">
        <v>0</v>
      </c>
    </row>
    <row r="105" spans="1:68" x14ac:dyDescent="0.25">
      <c r="A105" s="7" t="s">
        <v>216</v>
      </c>
      <c r="B105" s="7" t="s">
        <v>113</v>
      </c>
      <c r="C105" s="10">
        <v>0</v>
      </c>
      <c r="D105" s="10">
        <v>0</v>
      </c>
      <c r="E105" s="1">
        <v>0</v>
      </c>
      <c r="F105" s="10">
        <v>0</v>
      </c>
      <c r="G105" s="10">
        <v>0</v>
      </c>
      <c r="H105" s="1">
        <v>0</v>
      </c>
      <c r="I105" s="10">
        <v>0</v>
      </c>
      <c r="J105" s="11">
        <v>44.824016563146998</v>
      </c>
      <c r="K105" s="11">
        <v>48.861283643892342</v>
      </c>
      <c r="L105" s="10">
        <v>0</v>
      </c>
      <c r="M105" s="10">
        <v>0</v>
      </c>
      <c r="N105" s="10">
        <v>0</v>
      </c>
      <c r="O105" s="10">
        <v>0</v>
      </c>
      <c r="P105" s="10">
        <v>0</v>
      </c>
      <c r="Q105" s="10">
        <v>97.308488612836442</v>
      </c>
      <c r="R105" s="10">
        <v>0.82815734989648038</v>
      </c>
      <c r="S105" s="10">
        <v>1.0351966873706004</v>
      </c>
      <c r="T105" s="10">
        <v>0</v>
      </c>
      <c r="U105" s="10">
        <v>0</v>
      </c>
      <c r="V105" s="10">
        <v>0</v>
      </c>
      <c r="W105" s="10">
        <v>0</v>
      </c>
      <c r="X105" s="10">
        <v>0.82815734989648038</v>
      </c>
      <c r="Y105" s="10">
        <v>0.2211120799538131</v>
      </c>
      <c r="Z105" s="10">
        <v>0</v>
      </c>
      <c r="AA105" s="10">
        <v>0</v>
      </c>
      <c r="AB105" s="10">
        <v>0</v>
      </c>
      <c r="AC105" s="10">
        <v>0</v>
      </c>
      <c r="AD105" s="10">
        <v>0</v>
      </c>
      <c r="AE105" s="10">
        <v>0</v>
      </c>
      <c r="AF105" s="10">
        <v>0</v>
      </c>
      <c r="AG105" s="10">
        <v>0</v>
      </c>
      <c r="AH105" s="10">
        <v>0</v>
      </c>
      <c r="AI105" s="10">
        <v>0</v>
      </c>
      <c r="AJ105" s="10">
        <v>0</v>
      </c>
      <c r="AK105" s="10">
        <v>0</v>
      </c>
      <c r="AL105" s="10">
        <v>0</v>
      </c>
      <c r="AM105" s="10">
        <v>0</v>
      </c>
      <c r="AN105" s="10">
        <v>0</v>
      </c>
      <c r="AO105" s="10">
        <v>0</v>
      </c>
      <c r="AP105" s="10">
        <v>0</v>
      </c>
      <c r="AQ105" s="10">
        <v>0</v>
      </c>
      <c r="AR105" s="10">
        <v>0</v>
      </c>
      <c r="AS105" s="10">
        <v>0</v>
      </c>
      <c r="AT105" s="10">
        <v>0</v>
      </c>
      <c r="AU105" s="10">
        <v>0</v>
      </c>
      <c r="AV105" s="10">
        <v>0</v>
      </c>
      <c r="AW105" s="10">
        <v>0</v>
      </c>
      <c r="AX105" s="10">
        <v>0</v>
      </c>
      <c r="AY105" s="10">
        <v>0</v>
      </c>
      <c r="AZ105" s="10">
        <v>0</v>
      </c>
      <c r="BA105" s="10">
        <v>0</v>
      </c>
      <c r="BB105" s="10">
        <v>0</v>
      </c>
      <c r="BC105" s="10">
        <v>0</v>
      </c>
      <c r="BD105" s="10">
        <v>0</v>
      </c>
      <c r="BE105" s="10">
        <v>0</v>
      </c>
      <c r="BF105" s="10">
        <v>0</v>
      </c>
      <c r="BG105" s="10">
        <v>0</v>
      </c>
      <c r="BH105" s="10">
        <v>0</v>
      </c>
      <c r="BI105" s="10">
        <v>0</v>
      </c>
      <c r="BJ105" s="10">
        <v>0</v>
      </c>
      <c r="BK105" s="10">
        <v>0</v>
      </c>
      <c r="BL105" s="10">
        <v>0</v>
      </c>
      <c r="BM105" s="10">
        <v>0</v>
      </c>
      <c r="BN105" s="10">
        <v>0</v>
      </c>
      <c r="BO105" s="10">
        <v>0</v>
      </c>
      <c r="BP105" s="10">
        <v>0</v>
      </c>
    </row>
    <row r="106" spans="1:68" x14ac:dyDescent="0.25">
      <c r="A106" s="7" t="s">
        <v>217</v>
      </c>
      <c r="B106" s="7" t="s">
        <v>113</v>
      </c>
      <c r="C106" s="9">
        <v>1.174030721642237</v>
      </c>
      <c r="D106" s="8">
        <v>0</v>
      </c>
      <c r="E106" s="2">
        <v>0</v>
      </c>
      <c r="F106" s="9">
        <v>0.27065977714506656</v>
      </c>
      <c r="G106" s="8">
        <v>0</v>
      </c>
      <c r="H106" s="3">
        <v>7</v>
      </c>
      <c r="I106" s="9">
        <v>7.0301240816900409E-2</v>
      </c>
      <c r="J106" s="9">
        <v>76.519385567155254</v>
      </c>
      <c r="K106" s="9">
        <v>8.2463355478224187</v>
      </c>
      <c r="L106" s="8">
        <v>0</v>
      </c>
      <c r="M106" s="8">
        <v>0</v>
      </c>
      <c r="N106" s="9">
        <v>1.3743892579704032E-2</v>
      </c>
      <c r="O106" s="8">
        <v>0</v>
      </c>
      <c r="P106" s="8">
        <v>0</v>
      </c>
      <c r="Q106" s="8">
        <v>93.8556715526029</v>
      </c>
      <c r="R106" s="8">
        <v>1.6098984147070197</v>
      </c>
      <c r="S106" s="8">
        <v>2.2355794579774333</v>
      </c>
      <c r="T106" s="8">
        <v>0.22496397061408133</v>
      </c>
      <c r="U106" s="8">
        <v>7.0301240816900415E-3</v>
      </c>
      <c r="V106" s="8">
        <v>0.28823508734929171</v>
      </c>
      <c r="W106" s="8">
        <v>0</v>
      </c>
      <c r="X106" s="8">
        <v>1.7786213926675805</v>
      </c>
      <c r="Y106" s="8">
        <v>0.45281808594645001</v>
      </c>
      <c r="Z106" s="8">
        <v>0</v>
      </c>
      <c r="AA106" s="8">
        <v>0</v>
      </c>
      <c r="AB106" s="8">
        <v>0</v>
      </c>
      <c r="AC106" s="8">
        <v>0</v>
      </c>
      <c r="AD106" s="8">
        <v>0</v>
      </c>
      <c r="AE106" s="8">
        <v>0</v>
      </c>
      <c r="AF106" s="8">
        <v>0</v>
      </c>
      <c r="AG106" s="8">
        <v>0</v>
      </c>
      <c r="AH106" s="8">
        <v>0</v>
      </c>
      <c r="AI106" s="8">
        <v>0</v>
      </c>
      <c r="AJ106" s="8">
        <v>0</v>
      </c>
      <c r="AK106" s="8">
        <v>0</v>
      </c>
      <c r="AL106" s="8">
        <v>0</v>
      </c>
      <c r="AM106" s="8">
        <v>0</v>
      </c>
      <c r="AN106" s="8">
        <v>0</v>
      </c>
      <c r="AO106" s="8">
        <v>0</v>
      </c>
      <c r="AP106" s="8">
        <v>0</v>
      </c>
      <c r="AQ106" s="8">
        <v>0</v>
      </c>
      <c r="AR106" s="8">
        <v>0</v>
      </c>
      <c r="AS106" s="8">
        <v>0</v>
      </c>
      <c r="AT106" s="8">
        <v>0</v>
      </c>
      <c r="AU106" s="8">
        <v>0</v>
      </c>
      <c r="AV106" s="8">
        <v>0</v>
      </c>
      <c r="AW106" s="8">
        <v>0</v>
      </c>
      <c r="AX106" s="8">
        <v>0</v>
      </c>
      <c r="AY106" s="8">
        <v>0</v>
      </c>
      <c r="AZ106" s="8">
        <v>0</v>
      </c>
      <c r="BA106" s="8">
        <v>0</v>
      </c>
      <c r="BB106" s="8">
        <v>0</v>
      </c>
      <c r="BC106" s="8">
        <v>0</v>
      </c>
      <c r="BD106" s="8">
        <v>0</v>
      </c>
      <c r="BE106" s="8">
        <v>0</v>
      </c>
      <c r="BF106" s="8">
        <v>0</v>
      </c>
      <c r="BG106" s="8">
        <v>0</v>
      </c>
      <c r="BH106" s="8">
        <v>0</v>
      </c>
      <c r="BI106" s="8">
        <v>0</v>
      </c>
      <c r="BJ106" s="8">
        <v>0</v>
      </c>
      <c r="BK106" s="8">
        <v>0</v>
      </c>
      <c r="BL106" s="8">
        <v>0</v>
      </c>
      <c r="BM106" s="8">
        <v>0</v>
      </c>
      <c r="BN106" s="8">
        <v>0</v>
      </c>
      <c r="BO106" s="8">
        <v>0</v>
      </c>
      <c r="BP106" s="8">
        <v>0</v>
      </c>
    </row>
    <row r="107" spans="1:68" x14ac:dyDescent="0.25">
      <c r="A107" s="7" t="s">
        <v>218</v>
      </c>
      <c r="B107" s="7" t="s">
        <v>113</v>
      </c>
      <c r="C107" s="10">
        <v>0</v>
      </c>
      <c r="D107" s="10">
        <v>0</v>
      </c>
      <c r="E107" s="1">
        <v>0</v>
      </c>
      <c r="F107" s="10">
        <v>0</v>
      </c>
      <c r="G107" s="10">
        <v>0</v>
      </c>
      <c r="H107" s="5">
        <v>2</v>
      </c>
      <c r="I107" s="11">
        <v>0.76530612244897955</v>
      </c>
      <c r="J107" s="11">
        <v>90.229591836734684</v>
      </c>
      <c r="K107" s="10">
        <v>0</v>
      </c>
      <c r="L107" s="11">
        <v>2.9846938775510208</v>
      </c>
      <c r="M107" s="11">
        <v>0.84183673469387754</v>
      </c>
      <c r="N107" s="11">
        <v>1.2244897959183675E-2</v>
      </c>
      <c r="O107" s="11">
        <v>0.29617346938775513</v>
      </c>
      <c r="P107" s="10">
        <v>0</v>
      </c>
      <c r="Q107" s="10">
        <v>96.709183673469397</v>
      </c>
      <c r="R107" s="10">
        <v>0.22959183673469385</v>
      </c>
      <c r="S107" s="10">
        <v>1.9897959183673468</v>
      </c>
      <c r="T107" s="10">
        <v>0</v>
      </c>
      <c r="U107" s="10">
        <v>0.56122448979591832</v>
      </c>
      <c r="V107" s="10">
        <v>0</v>
      </c>
      <c r="W107" s="10">
        <v>0</v>
      </c>
      <c r="X107" s="10">
        <v>0.51020408163265307</v>
      </c>
      <c r="Y107" s="10">
        <v>0.260076738142898</v>
      </c>
      <c r="Z107" s="10">
        <v>0.25510204081632698</v>
      </c>
      <c r="AA107" s="10">
        <v>0</v>
      </c>
      <c r="AB107" s="10">
        <v>0</v>
      </c>
      <c r="AC107" s="10">
        <v>0</v>
      </c>
      <c r="AD107" s="10">
        <v>0</v>
      </c>
      <c r="AE107" s="10">
        <v>0</v>
      </c>
      <c r="AF107" s="10">
        <v>0</v>
      </c>
      <c r="AG107" s="10">
        <v>0</v>
      </c>
      <c r="AH107" s="10">
        <v>0</v>
      </c>
      <c r="AI107" s="10">
        <v>0</v>
      </c>
      <c r="AJ107" s="10">
        <v>0</v>
      </c>
      <c r="AK107" s="10">
        <v>0</v>
      </c>
      <c r="AL107" s="10">
        <v>0</v>
      </c>
      <c r="AM107" s="10">
        <v>0</v>
      </c>
      <c r="AN107" s="10">
        <v>0</v>
      </c>
      <c r="AO107" s="10">
        <v>0</v>
      </c>
      <c r="AP107" s="10">
        <v>0</v>
      </c>
      <c r="AQ107" s="10">
        <v>0</v>
      </c>
      <c r="AR107" s="10">
        <v>0</v>
      </c>
      <c r="AS107" s="10">
        <v>0</v>
      </c>
      <c r="AT107" s="10">
        <v>0</v>
      </c>
      <c r="AU107" s="10">
        <v>0</v>
      </c>
      <c r="AV107" s="10">
        <v>0</v>
      </c>
      <c r="AW107" s="10">
        <v>0</v>
      </c>
      <c r="AX107" s="10">
        <v>0</v>
      </c>
      <c r="AY107" s="10">
        <v>0</v>
      </c>
      <c r="AZ107" s="10">
        <v>0</v>
      </c>
      <c r="BA107" s="10">
        <v>0</v>
      </c>
      <c r="BB107" s="10">
        <v>0</v>
      </c>
      <c r="BC107" s="10">
        <v>0</v>
      </c>
      <c r="BD107" s="10">
        <v>0</v>
      </c>
      <c r="BE107" s="10">
        <v>0</v>
      </c>
      <c r="BF107" s="10">
        <v>0</v>
      </c>
      <c r="BG107" s="10">
        <v>0</v>
      </c>
      <c r="BH107" s="10">
        <v>0</v>
      </c>
      <c r="BI107" s="10">
        <v>0</v>
      </c>
      <c r="BJ107" s="10">
        <v>0</v>
      </c>
      <c r="BK107" s="10">
        <v>0</v>
      </c>
      <c r="BL107" s="10">
        <v>0</v>
      </c>
      <c r="BM107" s="10">
        <v>0</v>
      </c>
      <c r="BN107" s="10">
        <v>0</v>
      </c>
      <c r="BO107" s="10">
        <v>0</v>
      </c>
      <c r="BP107" s="10">
        <v>0</v>
      </c>
    </row>
    <row r="108" spans="1:68" x14ac:dyDescent="0.25">
      <c r="A108" s="7" t="s">
        <v>219</v>
      </c>
      <c r="B108" s="7" t="s">
        <v>113</v>
      </c>
      <c r="C108" s="8">
        <v>0</v>
      </c>
      <c r="D108" s="8">
        <v>0</v>
      </c>
      <c r="E108" s="2">
        <v>0</v>
      </c>
      <c r="F108" s="8">
        <v>0</v>
      </c>
      <c r="G108" s="8">
        <v>0</v>
      </c>
      <c r="H108" s="3">
        <v>3</v>
      </c>
      <c r="I108" s="8">
        <v>0</v>
      </c>
      <c r="J108" s="9">
        <v>84.219001610305952</v>
      </c>
      <c r="K108" s="8">
        <v>0</v>
      </c>
      <c r="L108" s="9">
        <v>0.92017483321831139</v>
      </c>
      <c r="M108" s="9">
        <v>77.363699102829528</v>
      </c>
      <c r="N108" s="9">
        <v>3.3126293995859209E-2</v>
      </c>
      <c r="O108" s="9">
        <v>0.8072233724407637</v>
      </c>
      <c r="P108" s="8">
        <v>0</v>
      </c>
      <c r="Q108" s="8">
        <v>91.787439613526573</v>
      </c>
      <c r="R108" s="8">
        <v>2.0933977455716581</v>
      </c>
      <c r="S108" s="8">
        <v>2.1624108580630317</v>
      </c>
      <c r="T108" s="8">
        <v>0</v>
      </c>
      <c r="U108" s="8">
        <v>0</v>
      </c>
      <c r="V108" s="8">
        <v>0</v>
      </c>
      <c r="W108" s="8">
        <v>0</v>
      </c>
      <c r="X108" s="8">
        <v>3.9567517828387389</v>
      </c>
      <c r="Y108" s="8">
        <v>0.53422200248828178</v>
      </c>
      <c r="Z108" s="8">
        <v>0</v>
      </c>
      <c r="AA108" s="8">
        <v>0</v>
      </c>
      <c r="AB108" s="8">
        <v>0</v>
      </c>
      <c r="AC108" s="8">
        <v>0</v>
      </c>
      <c r="AD108" s="8">
        <v>0</v>
      </c>
      <c r="AE108" s="8">
        <v>0</v>
      </c>
      <c r="AF108" s="8">
        <v>0</v>
      </c>
      <c r="AG108" s="8">
        <v>0</v>
      </c>
      <c r="AH108" s="8">
        <v>0</v>
      </c>
      <c r="AI108" s="8">
        <v>0</v>
      </c>
      <c r="AJ108" s="8">
        <v>0</v>
      </c>
      <c r="AK108" s="8">
        <v>0</v>
      </c>
      <c r="AL108" s="8">
        <v>0</v>
      </c>
      <c r="AM108" s="8">
        <v>0</v>
      </c>
      <c r="AN108" s="8">
        <v>0</v>
      </c>
      <c r="AO108" s="8">
        <v>0</v>
      </c>
      <c r="AP108" s="8">
        <v>0</v>
      </c>
      <c r="AQ108" s="8">
        <v>0</v>
      </c>
      <c r="AR108" s="8">
        <v>0</v>
      </c>
      <c r="AS108" s="8">
        <v>0</v>
      </c>
      <c r="AT108" s="8">
        <v>0</v>
      </c>
      <c r="AU108" s="8">
        <v>0</v>
      </c>
      <c r="AV108" s="8">
        <v>0</v>
      </c>
      <c r="AW108" s="8">
        <v>0</v>
      </c>
      <c r="AX108" s="8">
        <v>0</v>
      </c>
      <c r="AY108" s="8">
        <v>0</v>
      </c>
      <c r="AZ108" s="8">
        <v>0</v>
      </c>
      <c r="BA108" s="8">
        <v>0</v>
      </c>
      <c r="BB108" s="8">
        <v>0</v>
      </c>
      <c r="BC108" s="8">
        <v>0</v>
      </c>
      <c r="BD108" s="8">
        <v>0</v>
      </c>
      <c r="BE108" s="8">
        <v>0</v>
      </c>
      <c r="BF108" s="8">
        <v>0</v>
      </c>
      <c r="BG108" s="8">
        <v>0</v>
      </c>
      <c r="BH108" s="8">
        <v>0</v>
      </c>
      <c r="BI108" s="8">
        <v>0</v>
      </c>
      <c r="BJ108" s="8">
        <v>0</v>
      </c>
      <c r="BK108" s="8">
        <v>0</v>
      </c>
      <c r="BL108" s="8">
        <v>0</v>
      </c>
      <c r="BM108" s="8">
        <v>0</v>
      </c>
      <c r="BN108" s="8">
        <v>0</v>
      </c>
      <c r="BO108" s="8">
        <v>0</v>
      </c>
      <c r="BP108" s="8">
        <v>0</v>
      </c>
    </row>
    <row r="109" spans="1:68" x14ac:dyDescent="0.25">
      <c r="A109" s="7" t="s">
        <v>220</v>
      </c>
      <c r="B109" s="7" t="s">
        <v>113</v>
      </c>
      <c r="C109" s="10">
        <v>0</v>
      </c>
      <c r="D109" s="10">
        <v>0</v>
      </c>
      <c r="E109" s="5">
        <v>3</v>
      </c>
      <c r="F109" s="11">
        <v>87.739087788131428</v>
      </c>
      <c r="G109" s="10">
        <v>0</v>
      </c>
      <c r="H109" s="1">
        <v>0</v>
      </c>
      <c r="I109" s="10">
        <v>0</v>
      </c>
      <c r="J109" s="11">
        <v>92.545365375183906</v>
      </c>
      <c r="K109" s="10">
        <v>0</v>
      </c>
      <c r="L109" s="10">
        <v>0</v>
      </c>
      <c r="M109" s="11">
        <v>100</v>
      </c>
      <c r="N109" s="10">
        <v>0</v>
      </c>
      <c r="O109" s="10">
        <v>0</v>
      </c>
      <c r="P109" s="10">
        <v>0</v>
      </c>
      <c r="Q109" s="10">
        <v>94.458067680235402</v>
      </c>
      <c r="R109" s="10">
        <v>0.98087297694948505</v>
      </c>
      <c r="S109" s="10">
        <v>0.58852378616969103</v>
      </c>
      <c r="T109" s="10">
        <v>0</v>
      </c>
      <c r="U109" s="10">
        <v>0</v>
      </c>
      <c r="V109" s="10">
        <v>1.2260912211868562</v>
      </c>
      <c r="W109" s="10">
        <v>0</v>
      </c>
      <c r="X109" s="10">
        <v>2.7464443354585582</v>
      </c>
      <c r="Y109" s="10">
        <v>0.40703136611149709</v>
      </c>
      <c r="Z109" s="10">
        <v>0</v>
      </c>
      <c r="AA109" s="10">
        <v>0</v>
      </c>
      <c r="AB109" s="10">
        <v>0</v>
      </c>
      <c r="AC109" s="10">
        <v>0</v>
      </c>
      <c r="AD109" s="10">
        <v>0</v>
      </c>
      <c r="AE109" s="10">
        <v>0</v>
      </c>
      <c r="AF109" s="10">
        <v>0</v>
      </c>
      <c r="AG109" s="10">
        <v>0</v>
      </c>
      <c r="AH109" s="10">
        <v>0</v>
      </c>
      <c r="AI109" s="10">
        <v>0</v>
      </c>
      <c r="AJ109" s="10">
        <v>0</v>
      </c>
      <c r="AK109" s="10">
        <v>0</v>
      </c>
      <c r="AL109" s="10">
        <v>0</v>
      </c>
      <c r="AM109" s="10">
        <v>0</v>
      </c>
      <c r="AN109" s="10">
        <v>0</v>
      </c>
      <c r="AO109" s="10">
        <v>0</v>
      </c>
      <c r="AP109" s="10">
        <v>0</v>
      </c>
      <c r="AQ109" s="10">
        <v>0</v>
      </c>
      <c r="AR109" s="10">
        <v>0</v>
      </c>
      <c r="AS109" s="10">
        <v>0</v>
      </c>
      <c r="AT109" s="10">
        <v>0</v>
      </c>
      <c r="AU109" s="10">
        <v>0</v>
      </c>
      <c r="AV109" s="10">
        <v>0</v>
      </c>
      <c r="AW109" s="10">
        <v>0</v>
      </c>
      <c r="AX109" s="10">
        <v>0</v>
      </c>
      <c r="AY109" s="10">
        <v>0</v>
      </c>
      <c r="AZ109" s="10">
        <v>0</v>
      </c>
      <c r="BA109" s="10">
        <v>0</v>
      </c>
      <c r="BB109" s="10">
        <v>0</v>
      </c>
      <c r="BC109" s="10">
        <v>0</v>
      </c>
      <c r="BD109" s="10">
        <v>0</v>
      </c>
      <c r="BE109" s="10">
        <v>0</v>
      </c>
      <c r="BF109" s="10">
        <v>0</v>
      </c>
      <c r="BG109" s="10">
        <v>0</v>
      </c>
      <c r="BH109" s="10">
        <v>0</v>
      </c>
      <c r="BI109" s="10">
        <v>0</v>
      </c>
      <c r="BJ109" s="10">
        <v>0</v>
      </c>
      <c r="BK109" s="10">
        <v>0</v>
      </c>
      <c r="BL109" s="10">
        <v>0</v>
      </c>
      <c r="BM109" s="10">
        <v>0</v>
      </c>
      <c r="BN109" s="10">
        <v>0</v>
      </c>
      <c r="BO109" s="10">
        <v>0</v>
      </c>
      <c r="BP109" s="10">
        <v>0</v>
      </c>
    </row>
    <row r="110" spans="1:68" x14ac:dyDescent="0.25">
      <c r="A110" s="7" t="s">
        <v>221</v>
      </c>
      <c r="B110" s="7" t="s">
        <v>113</v>
      </c>
      <c r="C110" s="9">
        <v>16.291751874573958</v>
      </c>
      <c r="D110" s="9">
        <v>78.970688479890939</v>
      </c>
      <c r="E110" s="3">
        <v>2</v>
      </c>
      <c r="F110" s="9">
        <v>4.61826857532379</v>
      </c>
      <c r="G110" s="8">
        <v>0</v>
      </c>
      <c r="H110" s="2">
        <v>0</v>
      </c>
      <c r="I110" s="8">
        <v>0</v>
      </c>
      <c r="J110" s="9">
        <v>91.104294478527606</v>
      </c>
      <c r="K110" s="8">
        <v>0</v>
      </c>
      <c r="L110" s="8">
        <v>0</v>
      </c>
      <c r="M110" s="8">
        <v>0</v>
      </c>
      <c r="N110" s="9">
        <v>6.7655078391274714E-2</v>
      </c>
      <c r="O110" s="9">
        <v>0.38905930470347644</v>
      </c>
      <c r="P110" s="9">
        <v>1.0446489434219495</v>
      </c>
      <c r="Q110" s="8">
        <v>97.443762781186081</v>
      </c>
      <c r="R110" s="8">
        <v>1.3974096796182687</v>
      </c>
      <c r="S110" s="8">
        <v>0.76687116564417168</v>
      </c>
      <c r="T110" s="8">
        <v>3.4083162917518749E-2</v>
      </c>
      <c r="U110" s="8">
        <v>0</v>
      </c>
      <c r="V110" s="8">
        <v>0</v>
      </c>
      <c r="W110" s="8">
        <v>0</v>
      </c>
      <c r="X110" s="8">
        <v>0.35787321063394684</v>
      </c>
      <c r="Y110" s="8">
        <v>0.20939351281850074</v>
      </c>
      <c r="Z110" s="8">
        <v>0</v>
      </c>
      <c r="AA110" s="8">
        <v>0</v>
      </c>
      <c r="AB110" s="8">
        <v>0</v>
      </c>
      <c r="AC110" s="8">
        <v>0</v>
      </c>
      <c r="AD110" s="8">
        <v>0</v>
      </c>
      <c r="AE110" s="8">
        <v>0</v>
      </c>
      <c r="AF110" s="8">
        <v>0</v>
      </c>
      <c r="AG110" s="8">
        <v>0</v>
      </c>
      <c r="AH110" s="8">
        <v>0</v>
      </c>
      <c r="AI110" s="8">
        <v>0</v>
      </c>
      <c r="AJ110" s="8">
        <v>0</v>
      </c>
      <c r="AK110" s="8">
        <v>0</v>
      </c>
      <c r="AL110" s="8">
        <v>0</v>
      </c>
      <c r="AM110" s="8">
        <v>0</v>
      </c>
      <c r="AN110" s="8">
        <v>0</v>
      </c>
      <c r="AO110" s="8">
        <v>0</v>
      </c>
      <c r="AP110" s="8">
        <v>0</v>
      </c>
      <c r="AQ110" s="8">
        <v>0</v>
      </c>
      <c r="AR110" s="8">
        <v>0</v>
      </c>
      <c r="AS110" s="8">
        <v>0</v>
      </c>
      <c r="AT110" s="8">
        <v>0</v>
      </c>
      <c r="AU110" s="8">
        <v>0</v>
      </c>
      <c r="AV110" s="8">
        <v>0</v>
      </c>
      <c r="AW110" s="8">
        <v>0</v>
      </c>
      <c r="AX110" s="8">
        <v>0</v>
      </c>
      <c r="AY110" s="8">
        <v>0</v>
      </c>
      <c r="AZ110" s="8">
        <v>0</v>
      </c>
      <c r="BA110" s="8">
        <v>0</v>
      </c>
      <c r="BB110" s="8">
        <v>0</v>
      </c>
      <c r="BC110" s="8">
        <v>0</v>
      </c>
      <c r="BD110" s="8">
        <v>0</v>
      </c>
      <c r="BE110" s="8">
        <v>0</v>
      </c>
      <c r="BF110" s="8">
        <v>0</v>
      </c>
      <c r="BG110" s="8">
        <v>0</v>
      </c>
      <c r="BH110" s="8">
        <v>0</v>
      </c>
      <c r="BI110" s="8">
        <v>0</v>
      </c>
      <c r="BJ110" s="8">
        <v>0</v>
      </c>
      <c r="BK110" s="8">
        <v>0</v>
      </c>
      <c r="BL110" s="8">
        <v>0</v>
      </c>
      <c r="BM110" s="8">
        <v>0</v>
      </c>
      <c r="BN110" s="8">
        <v>0</v>
      </c>
      <c r="BO110" s="8">
        <v>0</v>
      </c>
      <c r="BP110" s="8">
        <v>0</v>
      </c>
    </row>
    <row r="111" spans="1:68" x14ac:dyDescent="0.25">
      <c r="A111" s="7" t="s">
        <v>222</v>
      </c>
      <c r="B111" s="7" t="s">
        <v>113</v>
      </c>
      <c r="C111" s="10">
        <v>0</v>
      </c>
      <c r="D111" s="10">
        <v>0</v>
      </c>
      <c r="E111" s="1">
        <v>0</v>
      </c>
      <c r="F111" s="10">
        <v>0</v>
      </c>
      <c r="G111" s="10">
        <v>0</v>
      </c>
      <c r="H111" s="1">
        <v>0</v>
      </c>
      <c r="I111" s="10">
        <v>0</v>
      </c>
      <c r="J111" s="11">
        <v>89.810189810189826</v>
      </c>
      <c r="K111" s="10">
        <v>0</v>
      </c>
      <c r="L111" s="10">
        <v>0</v>
      </c>
      <c r="M111" s="10">
        <v>0</v>
      </c>
      <c r="N111" s="10">
        <v>0</v>
      </c>
      <c r="O111" s="10">
        <v>0</v>
      </c>
      <c r="P111" s="10">
        <v>0</v>
      </c>
      <c r="Q111" s="10">
        <v>98.701298701298711</v>
      </c>
      <c r="R111" s="10">
        <v>0.89910089910089919</v>
      </c>
      <c r="S111" s="10">
        <v>0</v>
      </c>
      <c r="T111" s="10">
        <v>0</v>
      </c>
      <c r="U111" s="10">
        <v>0</v>
      </c>
      <c r="V111" s="10">
        <v>0</v>
      </c>
      <c r="W111" s="10">
        <v>0</v>
      </c>
      <c r="X111" s="10">
        <v>0.39960039960039967</v>
      </c>
      <c r="Y111" s="10">
        <v>0.11156576950668032</v>
      </c>
      <c r="Z111" s="10">
        <v>0</v>
      </c>
      <c r="AA111" s="10">
        <v>0</v>
      </c>
      <c r="AB111" s="10">
        <v>0</v>
      </c>
      <c r="AC111" s="10">
        <v>0</v>
      </c>
      <c r="AD111" s="10">
        <v>0</v>
      </c>
      <c r="AE111" s="10">
        <v>0</v>
      </c>
      <c r="AF111" s="10">
        <v>0</v>
      </c>
      <c r="AG111" s="10">
        <v>0</v>
      </c>
      <c r="AH111" s="10">
        <v>0</v>
      </c>
      <c r="AI111" s="10">
        <v>0</v>
      </c>
      <c r="AJ111" s="10">
        <v>0</v>
      </c>
      <c r="AK111" s="10">
        <v>0</v>
      </c>
      <c r="AL111" s="10">
        <v>0</v>
      </c>
      <c r="AM111" s="10">
        <v>0</v>
      </c>
      <c r="AN111" s="10">
        <v>0</v>
      </c>
      <c r="AO111" s="10">
        <v>0</v>
      </c>
      <c r="AP111" s="10">
        <v>0</v>
      </c>
      <c r="AQ111" s="10">
        <v>0</v>
      </c>
      <c r="AR111" s="10">
        <v>0</v>
      </c>
      <c r="AS111" s="10">
        <v>0</v>
      </c>
      <c r="AT111" s="10">
        <v>0</v>
      </c>
      <c r="AU111" s="10">
        <v>0</v>
      </c>
      <c r="AV111" s="10">
        <v>0</v>
      </c>
      <c r="AW111" s="10">
        <v>0</v>
      </c>
      <c r="AX111" s="10">
        <v>0</v>
      </c>
      <c r="AY111" s="10">
        <v>0</v>
      </c>
      <c r="AZ111" s="10">
        <v>0</v>
      </c>
      <c r="BA111" s="10">
        <v>0</v>
      </c>
      <c r="BB111" s="10">
        <v>0</v>
      </c>
      <c r="BC111" s="10">
        <v>0</v>
      </c>
      <c r="BD111" s="10">
        <v>0</v>
      </c>
      <c r="BE111" s="10">
        <v>0</v>
      </c>
      <c r="BF111" s="10">
        <v>0</v>
      </c>
      <c r="BG111" s="10">
        <v>0</v>
      </c>
      <c r="BH111" s="10">
        <v>0</v>
      </c>
      <c r="BI111" s="10">
        <v>0</v>
      </c>
      <c r="BJ111" s="10">
        <v>0</v>
      </c>
      <c r="BK111" s="10">
        <v>0</v>
      </c>
      <c r="BL111" s="10">
        <v>0</v>
      </c>
      <c r="BM111" s="10">
        <v>0</v>
      </c>
      <c r="BN111" s="10">
        <v>0</v>
      </c>
      <c r="BO111" s="10">
        <v>0</v>
      </c>
      <c r="BP111" s="10">
        <v>0</v>
      </c>
    </row>
    <row r="112" spans="1:68" x14ac:dyDescent="0.25">
      <c r="A112" s="7" t="s">
        <v>223</v>
      </c>
      <c r="B112" s="7" t="s">
        <v>113</v>
      </c>
      <c r="C112" s="8">
        <v>0</v>
      </c>
      <c r="D112" s="8">
        <v>0</v>
      </c>
      <c r="E112" s="3">
        <v>3</v>
      </c>
      <c r="F112" s="9">
        <v>99.282818833801073</v>
      </c>
      <c r="G112" s="8">
        <v>0</v>
      </c>
      <c r="H112" s="2">
        <v>0</v>
      </c>
      <c r="I112" s="8">
        <v>0</v>
      </c>
      <c r="J112" s="9">
        <v>90.64546304957905</v>
      </c>
      <c r="K112" s="8">
        <v>0</v>
      </c>
      <c r="L112" s="8">
        <v>0</v>
      </c>
      <c r="M112" s="9">
        <v>89.71000935453695</v>
      </c>
      <c r="N112" s="9">
        <v>1.4343623323978797E-2</v>
      </c>
      <c r="O112" s="9">
        <v>1.8116619893981913</v>
      </c>
      <c r="P112" s="8">
        <v>0</v>
      </c>
      <c r="Q112" s="8">
        <v>92.890551917680085</v>
      </c>
      <c r="R112" s="8">
        <v>2.5257249766136578</v>
      </c>
      <c r="S112" s="8">
        <v>1.3096351730589337</v>
      </c>
      <c r="T112" s="8">
        <v>9.3545369504209538E-2</v>
      </c>
      <c r="U112" s="8">
        <v>1.4343623323978796</v>
      </c>
      <c r="V112" s="8">
        <v>9.3545369504209538E-2</v>
      </c>
      <c r="W112" s="8">
        <v>0</v>
      </c>
      <c r="X112" s="8">
        <v>1.6526348612410351</v>
      </c>
      <c r="Y112" s="8">
        <v>0.51926839670778024</v>
      </c>
      <c r="Z112" s="8">
        <v>0</v>
      </c>
      <c r="AA112" s="8">
        <v>0</v>
      </c>
      <c r="AB112" s="8">
        <v>0</v>
      </c>
      <c r="AC112" s="8">
        <v>0</v>
      </c>
      <c r="AD112" s="8">
        <v>0</v>
      </c>
      <c r="AE112" s="8">
        <v>0</v>
      </c>
      <c r="AF112" s="8">
        <v>0</v>
      </c>
      <c r="AG112" s="8">
        <v>0</v>
      </c>
      <c r="AH112" s="8">
        <v>0</v>
      </c>
      <c r="AI112" s="8">
        <v>0</v>
      </c>
      <c r="AJ112" s="8">
        <v>0</v>
      </c>
      <c r="AK112" s="8">
        <v>0</v>
      </c>
      <c r="AL112" s="8">
        <v>0</v>
      </c>
      <c r="AM112" s="8">
        <v>0</v>
      </c>
      <c r="AN112" s="8">
        <v>0</v>
      </c>
      <c r="AO112" s="8">
        <v>0</v>
      </c>
      <c r="AP112" s="8">
        <v>0</v>
      </c>
      <c r="AQ112" s="8">
        <v>0</v>
      </c>
      <c r="AR112" s="8">
        <v>0</v>
      </c>
      <c r="AS112" s="8">
        <v>0</v>
      </c>
      <c r="AT112" s="8">
        <v>0</v>
      </c>
      <c r="AU112" s="8">
        <v>0</v>
      </c>
      <c r="AV112" s="8">
        <v>0</v>
      </c>
      <c r="AW112" s="8">
        <v>0</v>
      </c>
      <c r="AX112" s="8">
        <v>0</v>
      </c>
      <c r="AY112" s="8">
        <v>0</v>
      </c>
      <c r="AZ112" s="8">
        <v>0</v>
      </c>
      <c r="BA112" s="8">
        <v>0</v>
      </c>
      <c r="BB112" s="8">
        <v>0</v>
      </c>
      <c r="BC112" s="8">
        <v>0</v>
      </c>
      <c r="BD112" s="8">
        <v>0</v>
      </c>
      <c r="BE112" s="8">
        <v>0</v>
      </c>
      <c r="BF112" s="8">
        <v>0</v>
      </c>
      <c r="BG112" s="8">
        <v>0</v>
      </c>
      <c r="BH112" s="8">
        <v>0</v>
      </c>
      <c r="BI112" s="8">
        <v>0</v>
      </c>
      <c r="BJ112" s="8">
        <v>0</v>
      </c>
      <c r="BK112" s="8">
        <v>0</v>
      </c>
      <c r="BL112" s="8">
        <v>0</v>
      </c>
      <c r="BM112" s="8">
        <v>0</v>
      </c>
      <c r="BN112" s="8">
        <v>0</v>
      </c>
      <c r="BO112" s="8">
        <v>0</v>
      </c>
      <c r="BP112" s="8">
        <v>0</v>
      </c>
    </row>
    <row r="113" spans="1:68" x14ac:dyDescent="0.25">
      <c r="A113" s="7" t="s">
        <v>224</v>
      </c>
      <c r="B113" s="7" t="s">
        <v>113</v>
      </c>
      <c r="C113" s="11">
        <v>11.882213672684227</v>
      </c>
      <c r="D113" s="11">
        <v>88.102989050014784</v>
      </c>
      <c r="E113" s="5">
        <v>6</v>
      </c>
      <c r="F113" s="10">
        <v>0</v>
      </c>
      <c r="G113" s="10">
        <v>0</v>
      </c>
      <c r="H113" s="1">
        <v>0</v>
      </c>
      <c r="I113" s="10">
        <v>0</v>
      </c>
      <c r="J113" s="11">
        <v>83.826575910032545</v>
      </c>
      <c r="K113" s="10">
        <v>0</v>
      </c>
      <c r="L113" s="10">
        <v>0</v>
      </c>
      <c r="M113" s="10">
        <v>0</v>
      </c>
      <c r="N113" s="11">
        <v>2.6191180822728616E-2</v>
      </c>
      <c r="O113" s="11">
        <v>0.84832790766498956</v>
      </c>
      <c r="P113" s="11">
        <v>1.0294465818289436</v>
      </c>
      <c r="Q113" s="10">
        <v>89.745486830423204</v>
      </c>
      <c r="R113" s="10">
        <v>4.527966854098846</v>
      </c>
      <c r="S113" s="10">
        <v>1.8644569399230542</v>
      </c>
      <c r="T113" s="10">
        <v>0</v>
      </c>
      <c r="U113" s="10">
        <v>0</v>
      </c>
      <c r="V113" s="10">
        <v>0.13317549570878959</v>
      </c>
      <c r="W113" s="10">
        <v>0</v>
      </c>
      <c r="X113" s="10">
        <v>3.7289138798461083</v>
      </c>
      <c r="Y113" s="10">
        <v>0.63903314012715673</v>
      </c>
      <c r="Z113" s="10">
        <v>0</v>
      </c>
      <c r="AA113" s="10">
        <v>0</v>
      </c>
      <c r="AB113" s="10">
        <v>0</v>
      </c>
      <c r="AC113" s="10">
        <v>0</v>
      </c>
      <c r="AD113" s="10">
        <v>0</v>
      </c>
      <c r="AE113" s="10">
        <v>0</v>
      </c>
      <c r="AF113" s="10">
        <v>0</v>
      </c>
      <c r="AG113" s="10">
        <v>0</v>
      </c>
      <c r="AH113" s="10">
        <v>0</v>
      </c>
      <c r="AI113" s="10">
        <v>0</v>
      </c>
      <c r="AJ113" s="10">
        <v>0</v>
      </c>
      <c r="AK113" s="10">
        <v>0</v>
      </c>
      <c r="AL113" s="10">
        <v>0</v>
      </c>
      <c r="AM113" s="10">
        <v>0</v>
      </c>
      <c r="AN113" s="10">
        <v>0</v>
      </c>
      <c r="AO113" s="10">
        <v>0</v>
      </c>
      <c r="AP113" s="10">
        <v>0</v>
      </c>
      <c r="AQ113" s="10">
        <v>0</v>
      </c>
      <c r="AR113" s="10">
        <v>0</v>
      </c>
      <c r="AS113" s="10">
        <v>0</v>
      </c>
      <c r="AT113" s="10">
        <v>0.14797277300976619</v>
      </c>
      <c r="AU113" s="10">
        <v>0</v>
      </c>
      <c r="AV113" s="10">
        <v>0</v>
      </c>
      <c r="AW113" s="10">
        <v>0</v>
      </c>
      <c r="AX113" s="10">
        <v>0</v>
      </c>
      <c r="AY113" s="10">
        <v>0</v>
      </c>
      <c r="AZ113" s="10">
        <v>0</v>
      </c>
      <c r="BA113" s="10">
        <v>0</v>
      </c>
      <c r="BB113" s="10">
        <v>0</v>
      </c>
      <c r="BC113" s="10">
        <v>0</v>
      </c>
      <c r="BD113" s="10">
        <v>0</v>
      </c>
      <c r="BE113" s="10">
        <v>0</v>
      </c>
      <c r="BF113" s="10">
        <v>0</v>
      </c>
      <c r="BG113" s="10">
        <v>0</v>
      </c>
      <c r="BH113" s="10">
        <v>0</v>
      </c>
      <c r="BI113" s="10">
        <v>0</v>
      </c>
      <c r="BJ113" s="10">
        <v>0</v>
      </c>
      <c r="BK113" s="10">
        <v>0</v>
      </c>
      <c r="BL113" s="10">
        <v>0</v>
      </c>
      <c r="BM113" s="10">
        <v>0</v>
      </c>
      <c r="BN113" s="10">
        <v>0</v>
      </c>
      <c r="BO113" s="10">
        <v>0</v>
      </c>
      <c r="BP113" s="10">
        <v>0</v>
      </c>
    </row>
    <row r="114" spans="1:68" x14ac:dyDescent="0.25">
      <c r="A114" s="7" t="s">
        <v>225</v>
      </c>
      <c r="B114" s="7" t="s">
        <v>113</v>
      </c>
      <c r="C114" s="8">
        <v>0</v>
      </c>
      <c r="D114" s="8">
        <v>0</v>
      </c>
      <c r="E114" s="2">
        <v>0</v>
      </c>
      <c r="F114" s="8">
        <v>0</v>
      </c>
      <c r="G114" s="8">
        <v>0</v>
      </c>
      <c r="H114" s="2">
        <v>0</v>
      </c>
      <c r="I114" s="8">
        <v>0</v>
      </c>
      <c r="J114" s="9">
        <v>2.0535714285714284</v>
      </c>
      <c r="K114" s="9">
        <v>74.732142857142847</v>
      </c>
      <c r="L114" s="8">
        <v>0</v>
      </c>
      <c r="M114" s="8">
        <v>0</v>
      </c>
      <c r="N114" s="8">
        <v>0</v>
      </c>
      <c r="O114" s="9">
        <v>0.52678571428571419</v>
      </c>
      <c r="P114" s="8">
        <v>0</v>
      </c>
      <c r="Q114" s="8">
        <v>92.098214285714292</v>
      </c>
      <c r="R114" s="8">
        <v>2.0982142857142856</v>
      </c>
      <c r="S114" s="8">
        <v>4.6874999999999991</v>
      </c>
      <c r="T114" s="8">
        <v>0</v>
      </c>
      <c r="U114" s="8">
        <v>0</v>
      </c>
      <c r="V114" s="8">
        <v>4.4642857142857144E-2</v>
      </c>
      <c r="W114" s="8">
        <v>0</v>
      </c>
      <c r="X114" s="8">
        <v>1.0714285714285712</v>
      </c>
      <c r="Y114" s="8">
        <v>0.50838121433562833</v>
      </c>
      <c r="Z114" s="8">
        <v>0</v>
      </c>
      <c r="AA114" s="8">
        <v>0</v>
      </c>
      <c r="AB114" s="8">
        <v>0</v>
      </c>
      <c r="AC114" s="8">
        <v>0</v>
      </c>
      <c r="AD114" s="8">
        <v>0</v>
      </c>
      <c r="AE114" s="8">
        <v>0</v>
      </c>
      <c r="AF114" s="8">
        <v>0</v>
      </c>
      <c r="AG114" s="8">
        <v>0</v>
      </c>
      <c r="AH114" s="8">
        <v>0</v>
      </c>
      <c r="AI114" s="8">
        <v>0</v>
      </c>
      <c r="AJ114" s="8">
        <v>0</v>
      </c>
      <c r="AK114" s="8">
        <v>0</v>
      </c>
      <c r="AL114" s="8">
        <v>0</v>
      </c>
      <c r="AM114" s="8">
        <v>0</v>
      </c>
      <c r="AN114" s="8">
        <v>0</v>
      </c>
      <c r="AO114" s="8">
        <v>0</v>
      </c>
      <c r="AP114" s="8">
        <v>0</v>
      </c>
      <c r="AQ114" s="8">
        <v>0</v>
      </c>
      <c r="AR114" s="8">
        <v>0</v>
      </c>
      <c r="AS114" s="8">
        <v>0</v>
      </c>
      <c r="AT114" s="8">
        <v>0</v>
      </c>
      <c r="AU114" s="8">
        <v>0</v>
      </c>
      <c r="AV114" s="8">
        <v>0</v>
      </c>
      <c r="AW114" s="8">
        <v>0</v>
      </c>
      <c r="AX114" s="8">
        <v>0</v>
      </c>
      <c r="AY114" s="8">
        <v>0</v>
      </c>
      <c r="AZ114" s="8">
        <v>0</v>
      </c>
      <c r="BA114" s="8">
        <v>0</v>
      </c>
      <c r="BB114" s="8">
        <v>0</v>
      </c>
      <c r="BC114" s="8">
        <v>0</v>
      </c>
      <c r="BD114" s="8">
        <v>0</v>
      </c>
      <c r="BE114" s="8">
        <v>0</v>
      </c>
      <c r="BF114" s="8">
        <v>0</v>
      </c>
      <c r="BG114" s="8">
        <v>0</v>
      </c>
      <c r="BH114" s="8">
        <v>0</v>
      </c>
      <c r="BI114" s="8">
        <v>0</v>
      </c>
      <c r="BJ114" s="8">
        <v>0</v>
      </c>
      <c r="BK114" s="8">
        <v>0</v>
      </c>
      <c r="BL114" s="8">
        <v>0</v>
      </c>
      <c r="BM114" s="8">
        <v>0</v>
      </c>
      <c r="BN114" s="8">
        <v>0</v>
      </c>
      <c r="BO114" s="8">
        <v>0</v>
      </c>
      <c r="BP114" s="8">
        <v>0</v>
      </c>
    </row>
    <row r="115" spans="1:68" x14ac:dyDescent="0.25">
      <c r="A115" s="7" t="s">
        <v>226</v>
      </c>
      <c r="B115" s="7" t="s">
        <v>113</v>
      </c>
      <c r="C115" s="11">
        <v>0.66039528696313199</v>
      </c>
      <c r="D115" s="10">
        <v>0</v>
      </c>
      <c r="E115" s="1">
        <v>0</v>
      </c>
      <c r="F115" s="11">
        <v>1.843405549220829</v>
      </c>
      <c r="G115" s="11">
        <v>0.19004180919802358</v>
      </c>
      <c r="H115" s="5">
        <v>3</v>
      </c>
      <c r="I115" s="10">
        <v>0</v>
      </c>
      <c r="J115" s="11">
        <v>71.194412770809578</v>
      </c>
      <c r="K115" s="11">
        <v>19.146712276700878</v>
      </c>
      <c r="L115" s="10">
        <v>0</v>
      </c>
      <c r="M115" s="10">
        <v>0</v>
      </c>
      <c r="N115" s="11">
        <v>1.5868491068034968E-2</v>
      </c>
      <c r="O115" s="10">
        <v>0</v>
      </c>
      <c r="P115" s="10">
        <v>0</v>
      </c>
      <c r="Q115" s="10">
        <v>95.562523755226152</v>
      </c>
      <c r="R115" s="10">
        <v>1.1735081717977955</v>
      </c>
      <c r="S115" s="10">
        <v>2.2805017103762828</v>
      </c>
      <c r="T115" s="10">
        <v>0</v>
      </c>
      <c r="U115" s="10">
        <v>0</v>
      </c>
      <c r="V115" s="10">
        <v>2.8506271379703536E-2</v>
      </c>
      <c r="W115" s="10">
        <v>0</v>
      </c>
      <c r="X115" s="10">
        <v>0.95496009122006853</v>
      </c>
      <c r="Y115" s="10">
        <v>0.3296629582180553</v>
      </c>
      <c r="Z115" s="10">
        <v>0</v>
      </c>
      <c r="AA115" s="10">
        <v>0</v>
      </c>
      <c r="AB115" s="10">
        <v>0</v>
      </c>
      <c r="AC115" s="10">
        <v>0</v>
      </c>
      <c r="AD115" s="10">
        <v>0</v>
      </c>
      <c r="AE115" s="10">
        <v>0</v>
      </c>
      <c r="AF115" s="10">
        <v>0</v>
      </c>
      <c r="AG115" s="10">
        <v>0</v>
      </c>
      <c r="AH115" s="10">
        <v>0</v>
      </c>
      <c r="AI115" s="10">
        <v>0</v>
      </c>
      <c r="AJ115" s="10">
        <v>0</v>
      </c>
      <c r="AK115" s="10">
        <v>0</v>
      </c>
      <c r="AL115" s="10">
        <v>0</v>
      </c>
      <c r="AM115" s="10">
        <v>0</v>
      </c>
      <c r="AN115" s="10">
        <v>0</v>
      </c>
      <c r="AO115" s="10">
        <v>0</v>
      </c>
      <c r="AP115" s="10">
        <v>0</v>
      </c>
      <c r="AQ115" s="10">
        <v>0</v>
      </c>
      <c r="AR115" s="10">
        <v>0</v>
      </c>
      <c r="AS115" s="10">
        <v>0</v>
      </c>
      <c r="AT115" s="10">
        <v>9.5020904599011788E-2</v>
      </c>
      <c r="AU115" s="10">
        <v>0</v>
      </c>
      <c r="AV115" s="10">
        <v>0</v>
      </c>
      <c r="AW115" s="10">
        <v>0</v>
      </c>
      <c r="AX115" s="10">
        <v>0</v>
      </c>
      <c r="AY115" s="10">
        <v>0</v>
      </c>
      <c r="AZ115" s="10">
        <v>0</v>
      </c>
      <c r="BA115" s="10">
        <v>0</v>
      </c>
      <c r="BB115" s="10">
        <v>0</v>
      </c>
      <c r="BC115" s="10">
        <v>4.7510452299505894E-2</v>
      </c>
      <c r="BD115" s="10">
        <v>0</v>
      </c>
      <c r="BE115" s="10">
        <v>0</v>
      </c>
      <c r="BF115" s="10">
        <v>0</v>
      </c>
      <c r="BG115" s="10">
        <v>0</v>
      </c>
      <c r="BH115" s="10">
        <v>0</v>
      </c>
      <c r="BI115" s="10">
        <v>0</v>
      </c>
      <c r="BJ115" s="10">
        <v>0</v>
      </c>
      <c r="BK115" s="10">
        <v>0</v>
      </c>
      <c r="BL115" s="10">
        <v>0</v>
      </c>
      <c r="BM115" s="10">
        <v>0</v>
      </c>
      <c r="BN115" s="10">
        <v>0</v>
      </c>
      <c r="BO115" s="10">
        <v>0</v>
      </c>
      <c r="BP115" s="10">
        <v>0</v>
      </c>
    </row>
    <row r="116" spans="1:68" x14ac:dyDescent="0.25">
      <c r="A116" s="7" t="s">
        <v>227</v>
      </c>
      <c r="B116" s="7" t="s">
        <v>113</v>
      </c>
      <c r="C116" s="8">
        <v>0</v>
      </c>
      <c r="D116" s="8">
        <v>0</v>
      </c>
      <c r="E116" s="2">
        <v>0</v>
      </c>
      <c r="F116" s="8">
        <v>0</v>
      </c>
      <c r="G116" s="9">
        <v>0.93808630393996251</v>
      </c>
      <c r="H116" s="3">
        <v>1</v>
      </c>
      <c r="I116" s="9">
        <v>3.4396497811131956</v>
      </c>
      <c r="J116" s="9">
        <v>11.413383364602876</v>
      </c>
      <c r="K116" s="9">
        <v>5.0031269543464667</v>
      </c>
      <c r="L116" s="9">
        <v>20.419011882426517</v>
      </c>
      <c r="M116" s="9">
        <v>82.77048155096935</v>
      </c>
      <c r="N116" s="9">
        <v>0.56316447779862411</v>
      </c>
      <c r="O116" s="9">
        <v>4.1454033771106937</v>
      </c>
      <c r="P116" s="8">
        <v>0</v>
      </c>
      <c r="Q116" s="8">
        <v>48.280175109443405</v>
      </c>
      <c r="R116" s="8">
        <v>26.422764227642276</v>
      </c>
      <c r="S116" s="8">
        <v>17.417135709818638</v>
      </c>
      <c r="T116" s="8">
        <v>6.2539086929330828E-2</v>
      </c>
      <c r="U116" s="8">
        <v>3.3458411507191999</v>
      </c>
      <c r="V116" s="8">
        <v>2.782989368355222</v>
      </c>
      <c r="W116" s="9">
        <v>0.40650406504065034</v>
      </c>
      <c r="X116" s="8">
        <v>1.6885553470919326</v>
      </c>
      <c r="Y116" s="8">
        <v>1.8998620790191283</v>
      </c>
      <c r="Z116" s="8">
        <v>0</v>
      </c>
      <c r="AA116" s="8">
        <v>0</v>
      </c>
      <c r="AB116" s="8">
        <v>0</v>
      </c>
      <c r="AC116" s="8">
        <v>0</v>
      </c>
      <c r="AD116" s="8">
        <v>0</v>
      </c>
      <c r="AE116" s="8">
        <v>0</v>
      </c>
      <c r="AF116" s="8">
        <v>0.31269543464665417</v>
      </c>
      <c r="AG116" s="8">
        <v>0</v>
      </c>
      <c r="AH116" s="8">
        <v>0</v>
      </c>
      <c r="AI116" s="8">
        <v>0</v>
      </c>
      <c r="AJ116" s="8">
        <v>0</v>
      </c>
      <c r="AK116" s="8">
        <v>0</v>
      </c>
      <c r="AL116" s="8">
        <v>0</v>
      </c>
      <c r="AM116" s="8">
        <v>0</v>
      </c>
      <c r="AN116" s="8">
        <v>0</v>
      </c>
      <c r="AO116" s="8">
        <v>0</v>
      </c>
      <c r="AP116" s="8">
        <v>0</v>
      </c>
      <c r="AQ116" s="8">
        <v>0</v>
      </c>
      <c r="AR116" s="8">
        <v>0</v>
      </c>
      <c r="AS116" s="8">
        <v>0</v>
      </c>
      <c r="AT116" s="8">
        <v>0</v>
      </c>
      <c r="AU116" s="8">
        <v>0</v>
      </c>
      <c r="AV116" s="8">
        <v>0</v>
      </c>
      <c r="AW116" s="8">
        <v>0</v>
      </c>
      <c r="AX116" s="8">
        <v>0</v>
      </c>
      <c r="AY116" s="8">
        <v>0.31269543464665417</v>
      </c>
      <c r="AZ116" s="8">
        <v>0</v>
      </c>
      <c r="BA116" s="8">
        <v>0</v>
      </c>
      <c r="BB116" s="8">
        <v>0</v>
      </c>
      <c r="BC116" s="8">
        <v>0</v>
      </c>
      <c r="BD116" s="8">
        <v>0</v>
      </c>
      <c r="BE116" s="8">
        <v>0</v>
      </c>
      <c r="BF116" s="8">
        <v>0</v>
      </c>
      <c r="BG116" s="8">
        <v>0</v>
      </c>
      <c r="BH116" s="8">
        <v>0</v>
      </c>
      <c r="BI116" s="8">
        <v>0</v>
      </c>
      <c r="BJ116" s="8">
        <v>0</v>
      </c>
      <c r="BK116" s="8">
        <v>0</v>
      </c>
      <c r="BL116" s="8">
        <v>0</v>
      </c>
      <c r="BM116" s="8">
        <v>0</v>
      </c>
      <c r="BN116" s="8">
        <v>0</v>
      </c>
      <c r="BO116" s="8">
        <v>0</v>
      </c>
      <c r="BP116" s="8">
        <v>0</v>
      </c>
    </row>
    <row r="117" spans="1:68" x14ac:dyDescent="0.25">
      <c r="A117" s="7" t="s">
        <v>228</v>
      </c>
      <c r="B117" s="7" t="s">
        <v>113</v>
      </c>
      <c r="C117" s="10">
        <v>0</v>
      </c>
      <c r="D117" s="11">
        <v>3.6411609498680702</v>
      </c>
      <c r="E117" s="1">
        <v>0</v>
      </c>
      <c r="F117" s="10">
        <v>0</v>
      </c>
      <c r="G117" s="11">
        <v>1.05540897097625</v>
      </c>
      <c r="H117" s="1">
        <v>0</v>
      </c>
      <c r="I117" s="10">
        <v>0</v>
      </c>
      <c r="J117" s="11">
        <v>79.050131926121367</v>
      </c>
      <c r="K117" s="11">
        <v>21.002638522427443</v>
      </c>
      <c r="L117" s="10">
        <v>0</v>
      </c>
      <c r="M117" s="11">
        <v>100</v>
      </c>
      <c r="N117" s="10">
        <v>0</v>
      </c>
      <c r="O117" s="11">
        <v>1.08601583113456</v>
      </c>
      <c r="P117" s="10">
        <v>0</v>
      </c>
      <c r="Q117" s="10">
        <v>100</v>
      </c>
      <c r="R117" s="10">
        <v>0</v>
      </c>
      <c r="S117" s="10">
        <v>0</v>
      </c>
      <c r="T117" s="10">
        <v>0</v>
      </c>
      <c r="U117" s="10">
        <v>0</v>
      </c>
      <c r="V117" s="10">
        <v>0</v>
      </c>
      <c r="W117" s="10">
        <v>0</v>
      </c>
      <c r="X117" s="10">
        <v>0</v>
      </c>
      <c r="Y117" s="10">
        <v>0</v>
      </c>
      <c r="Z117" s="10">
        <v>0</v>
      </c>
      <c r="AA117" s="10">
        <v>0</v>
      </c>
      <c r="AB117" s="10">
        <v>0</v>
      </c>
      <c r="AC117" s="10">
        <v>0</v>
      </c>
      <c r="AD117" s="10">
        <v>0</v>
      </c>
      <c r="AE117" s="10">
        <v>0</v>
      </c>
      <c r="AF117" s="10">
        <v>0</v>
      </c>
      <c r="AG117" s="10">
        <v>0</v>
      </c>
      <c r="AH117" s="10">
        <v>0</v>
      </c>
      <c r="AI117" s="10">
        <v>0</v>
      </c>
      <c r="AJ117" s="10">
        <v>0</v>
      </c>
      <c r="AK117" s="10">
        <v>0</v>
      </c>
      <c r="AL117" s="10">
        <v>0</v>
      </c>
      <c r="AM117" s="10">
        <v>0</v>
      </c>
      <c r="AN117" s="10">
        <v>0</v>
      </c>
      <c r="AO117" s="10">
        <v>0</v>
      </c>
      <c r="AP117" s="10">
        <v>0</v>
      </c>
      <c r="AQ117" s="10">
        <v>0</v>
      </c>
      <c r="AR117" s="10">
        <v>0</v>
      </c>
      <c r="AS117" s="10">
        <v>0</v>
      </c>
      <c r="AT117" s="10">
        <v>0</v>
      </c>
      <c r="AU117" s="10">
        <v>0</v>
      </c>
      <c r="AV117" s="10">
        <v>0</v>
      </c>
      <c r="AW117" s="10">
        <v>0</v>
      </c>
      <c r="AX117" s="10">
        <v>0</v>
      </c>
      <c r="AY117" s="10">
        <v>0</v>
      </c>
      <c r="AZ117" s="10">
        <v>0</v>
      </c>
      <c r="BA117" s="10">
        <v>0</v>
      </c>
      <c r="BB117" s="10">
        <v>0</v>
      </c>
      <c r="BC117" s="10">
        <v>0</v>
      </c>
      <c r="BD117" s="10">
        <v>0</v>
      </c>
      <c r="BE117" s="10">
        <v>0</v>
      </c>
      <c r="BF117" s="10">
        <v>0</v>
      </c>
      <c r="BG117" s="10">
        <v>0</v>
      </c>
      <c r="BH117" s="10">
        <v>0</v>
      </c>
      <c r="BI117" s="10">
        <v>0</v>
      </c>
      <c r="BJ117" s="10">
        <v>0</v>
      </c>
      <c r="BK117" s="10">
        <v>0</v>
      </c>
      <c r="BL117" s="10">
        <v>0</v>
      </c>
      <c r="BM117" s="10">
        <v>0</v>
      </c>
      <c r="BN117" s="10">
        <v>0</v>
      </c>
      <c r="BO117" s="10">
        <v>0</v>
      </c>
      <c r="BP117" s="10">
        <v>0</v>
      </c>
    </row>
    <row r="118" spans="1:68" x14ac:dyDescent="0.25">
      <c r="A118" s="7" t="s">
        <v>229</v>
      </c>
      <c r="B118" s="7" t="s">
        <v>113</v>
      </c>
      <c r="C118" s="8">
        <v>0</v>
      </c>
      <c r="D118" s="8">
        <v>0</v>
      </c>
      <c r="E118" s="2">
        <v>0</v>
      </c>
      <c r="F118" s="8">
        <v>0</v>
      </c>
      <c r="G118" s="8">
        <v>0</v>
      </c>
      <c r="H118" s="3">
        <v>1</v>
      </c>
      <c r="I118" s="8">
        <v>0</v>
      </c>
      <c r="J118" s="9">
        <v>92.299107142857139</v>
      </c>
      <c r="K118" s="8">
        <v>0</v>
      </c>
      <c r="L118" s="8">
        <v>0</v>
      </c>
      <c r="M118" s="8">
        <v>0</v>
      </c>
      <c r="N118" s="8">
        <v>0</v>
      </c>
      <c r="O118" s="9">
        <v>1.1953125</v>
      </c>
      <c r="P118" s="8">
        <v>0</v>
      </c>
      <c r="Q118" s="8">
        <v>90.513392857142861</v>
      </c>
      <c r="R118" s="8">
        <v>5.8035714285714279</v>
      </c>
      <c r="S118" s="8">
        <v>3.5714285714285712</v>
      </c>
      <c r="T118" s="8">
        <v>0</v>
      </c>
      <c r="U118" s="8">
        <v>0</v>
      </c>
      <c r="V118" s="8">
        <v>0</v>
      </c>
      <c r="W118" s="8">
        <v>0</v>
      </c>
      <c r="X118" s="8">
        <v>0.11160714285714285</v>
      </c>
      <c r="Y118" s="8">
        <v>0.55114009185275414</v>
      </c>
      <c r="Z118" s="8">
        <v>0</v>
      </c>
      <c r="AA118" s="8">
        <v>0</v>
      </c>
      <c r="AB118" s="8">
        <v>0</v>
      </c>
      <c r="AC118" s="8">
        <v>0</v>
      </c>
      <c r="AD118" s="8">
        <v>0</v>
      </c>
      <c r="AE118" s="8">
        <v>0</v>
      </c>
      <c r="AF118" s="8">
        <v>0</v>
      </c>
      <c r="AG118" s="8">
        <v>0</v>
      </c>
      <c r="AH118" s="8">
        <v>0</v>
      </c>
      <c r="AI118" s="8">
        <v>0</v>
      </c>
      <c r="AJ118" s="8">
        <v>0</v>
      </c>
      <c r="AK118" s="8">
        <v>0</v>
      </c>
      <c r="AL118" s="8">
        <v>0</v>
      </c>
      <c r="AM118" s="8">
        <v>0</v>
      </c>
      <c r="AN118" s="8">
        <v>0</v>
      </c>
      <c r="AO118" s="8">
        <v>0</v>
      </c>
      <c r="AP118" s="8">
        <v>0</v>
      </c>
      <c r="AQ118" s="8">
        <v>0</v>
      </c>
      <c r="AR118" s="8">
        <v>0</v>
      </c>
      <c r="AS118" s="8">
        <v>0</v>
      </c>
      <c r="AT118" s="8">
        <v>0</v>
      </c>
      <c r="AU118" s="8">
        <v>0</v>
      </c>
      <c r="AV118" s="8">
        <v>0</v>
      </c>
      <c r="AW118" s="8">
        <v>0</v>
      </c>
      <c r="AX118" s="8">
        <v>0</v>
      </c>
      <c r="AY118" s="8">
        <v>0</v>
      </c>
      <c r="AZ118" s="8">
        <v>0</v>
      </c>
      <c r="BA118" s="8">
        <v>0</v>
      </c>
      <c r="BB118" s="8">
        <v>0</v>
      </c>
      <c r="BC118" s="8">
        <v>0</v>
      </c>
      <c r="BD118" s="8">
        <v>0</v>
      </c>
      <c r="BE118" s="8">
        <v>0</v>
      </c>
      <c r="BF118" s="8">
        <v>0</v>
      </c>
      <c r="BG118" s="8">
        <v>0</v>
      </c>
      <c r="BH118" s="8">
        <v>0</v>
      </c>
      <c r="BI118" s="8">
        <v>0</v>
      </c>
      <c r="BJ118" s="8">
        <v>0</v>
      </c>
      <c r="BK118" s="8">
        <v>0</v>
      </c>
      <c r="BL118" s="8">
        <v>0</v>
      </c>
      <c r="BM118" s="8">
        <v>0</v>
      </c>
      <c r="BN118" s="8">
        <v>0</v>
      </c>
      <c r="BO118" s="8">
        <v>0</v>
      </c>
      <c r="BP118" s="8">
        <v>0</v>
      </c>
    </row>
    <row r="119" spans="1:68" x14ac:dyDescent="0.25">
      <c r="A119" s="7" t="s">
        <v>230</v>
      </c>
      <c r="B119" s="7" t="s">
        <v>113</v>
      </c>
      <c r="C119" s="10">
        <v>0</v>
      </c>
      <c r="D119" s="10">
        <v>0</v>
      </c>
      <c r="E119" s="1">
        <v>0</v>
      </c>
      <c r="F119" s="10">
        <v>0</v>
      </c>
      <c r="G119" s="10">
        <v>0</v>
      </c>
      <c r="H119" s="5">
        <v>1</v>
      </c>
      <c r="I119" s="10">
        <v>0</v>
      </c>
      <c r="J119" s="11">
        <v>75.018532246108222</v>
      </c>
      <c r="K119" s="10">
        <v>0</v>
      </c>
      <c r="L119" s="10">
        <v>0</v>
      </c>
      <c r="M119" s="10">
        <v>0</v>
      </c>
      <c r="N119" s="11">
        <v>0.14158636026686436</v>
      </c>
      <c r="O119" s="10">
        <v>0</v>
      </c>
      <c r="P119" s="10">
        <v>0</v>
      </c>
      <c r="Q119" s="10">
        <v>87.398072646404742</v>
      </c>
      <c r="R119" s="10">
        <v>10.971089696071164</v>
      </c>
      <c r="S119" s="10">
        <v>1.6308376575240917</v>
      </c>
      <c r="T119" s="10">
        <v>0</v>
      </c>
      <c r="U119" s="10">
        <v>0</v>
      </c>
      <c r="V119" s="10">
        <v>0</v>
      </c>
      <c r="W119" s="10">
        <v>0</v>
      </c>
      <c r="X119" s="10">
        <v>0</v>
      </c>
      <c r="Y119" s="10">
        <v>0.61646344745068049</v>
      </c>
      <c r="Z119" s="10">
        <v>0</v>
      </c>
      <c r="AA119" s="10">
        <v>0</v>
      </c>
      <c r="AB119" s="10">
        <v>0</v>
      </c>
      <c r="AC119" s="10">
        <v>0</v>
      </c>
      <c r="AD119" s="10">
        <v>0</v>
      </c>
      <c r="AE119" s="10">
        <v>0</v>
      </c>
      <c r="AF119" s="10">
        <v>0</v>
      </c>
      <c r="AG119" s="10">
        <v>0</v>
      </c>
      <c r="AH119" s="10">
        <v>0</v>
      </c>
      <c r="AI119" s="10">
        <v>0</v>
      </c>
      <c r="AJ119" s="10">
        <v>0</v>
      </c>
      <c r="AK119" s="10">
        <v>0</v>
      </c>
      <c r="AL119" s="10">
        <v>0</v>
      </c>
      <c r="AM119" s="10">
        <v>0</v>
      </c>
      <c r="AN119" s="10">
        <v>0</v>
      </c>
      <c r="AO119" s="10">
        <v>0</v>
      </c>
      <c r="AP119" s="10">
        <v>0</v>
      </c>
      <c r="AQ119" s="10">
        <v>0</v>
      </c>
      <c r="AR119" s="10">
        <v>0</v>
      </c>
      <c r="AS119" s="10">
        <v>0</v>
      </c>
      <c r="AT119" s="10">
        <v>0</v>
      </c>
      <c r="AU119" s="10">
        <v>0</v>
      </c>
      <c r="AV119" s="10">
        <v>0</v>
      </c>
      <c r="AW119" s="10">
        <v>0</v>
      </c>
      <c r="AX119" s="10">
        <v>0</v>
      </c>
      <c r="AY119" s="10">
        <v>0</v>
      </c>
      <c r="AZ119" s="10">
        <v>0</v>
      </c>
      <c r="BA119" s="10">
        <v>0</v>
      </c>
      <c r="BB119" s="10">
        <v>0</v>
      </c>
      <c r="BC119" s="10">
        <v>0</v>
      </c>
      <c r="BD119" s="10">
        <v>0</v>
      </c>
      <c r="BE119" s="10">
        <v>0</v>
      </c>
      <c r="BF119" s="10">
        <v>0</v>
      </c>
      <c r="BG119" s="10">
        <v>0</v>
      </c>
      <c r="BH119" s="10">
        <v>0</v>
      </c>
      <c r="BI119" s="10">
        <v>0</v>
      </c>
      <c r="BJ119" s="10">
        <v>0</v>
      </c>
      <c r="BK119" s="10">
        <v>0</v>
      </c>
      <c r="BL119" s="10">
        <v>0</v>
      </c>
      <c r="BM119" s="10">
        <v>0</v>
      </c>
      <c r="BN119" s="10">
        <v>0</v>
      </c>
      <c r="BO119" s="10">
        <v>0</v>
      </c>
      <c r="BP119" s="10">
        <v>0</v>
      </c>
    </row>
    <row r="120" spans="1:68" x14ac:dyDescent="0.25">
      <c r="A120" s="7" t="s">
        <v>231</v>
      </c>
      <c r="B120" s="7" t="s">
        <v>113</v>
      </c>
      <c r="C120" s="8">
        <v>0</v>
      </c>
      <c r="D120" s="8">
        <v>0</v>
      </c>
      <c r="E120" s="2">
        <v>0</v>
      </c>
      <c r="F120" s="8">
        <v>0</v>
      </c>
      <c r="G120" s="9">
        <v>3.8818368852140836E-2</v>
      </c>
      <c r="H120" s="3">
        <v>4</v>
      </c>
      <c r="I120" s="9">
        <v>0.19409184426070417</v>
      </c>
      <c r="J120" s="9">
        <v>94.235472225457087</v>
      </c>
      <c r="K120" s="9">
        <v>2.123364776212104</v>
      </c>
      <c r="L120" s="9">
        <v>8.1518574589495754E-2</v>
      </c>
      <c r="M120" s="9">
        <v>65.210977834711386</v>
      </c>
      <c r="N120" s="9">
        <v>2.3601568262101625E-2</v>
      </c>
      <c r="O120" s="9">
        <v>0.85004464112417999</v>
      </c>
      <c r="P120" s="8">
        <v>0</v>
      </c>
      <c r="Q120" s="8">
        <v>96.797484569698383</v>
      </c>
      <c r="R120" s="8">
        <v>1.1179690229416559</v>
      </c>
      <c r="S120" s="8">
        <v>1.9176274212957571</v>
      </c>
      <c r="T120" s="8">
        <v>0</v>
      </c>
      <c r="U120" s="8">
        <v>3.1054695081712668E-2</v>
      </c>
      <c r="V120" s="8">
        <v>3.8818368852140835E-3</v>
      </c>
      <c r="W120" s="8">
        <v>0</v>
      </c>
      <c r="X120" s="8">
        <v>0.13198245409727885</v>
      </c>
      <c r="Y120" s="8">
        <v>0.2441363242354036</v>
      </c>
      <c r="Z120" s="8">
        <v>0</v>
      </c>
      <c r="AA120" s="8">
        <v>0</v>
      </c>
      <c r="AB120" s="8">
        <v>0</v>
      </c>
      <c r="AC120" s="8">
        <v>0</v>
      </c>
      <c r="AD120" s="8">
        <v>0</v>
      </c>
      <c r="AE120" s="8">
        <v>0</v>
      </c>
      <c r="AF120" s="8">
        <v>0</v>
      </c>
      <c r="AG120" s="8">
        <v>0</v>
      </c>
      <c r="AH120" s="8">
        <v>0</v>
      </c>
      <c r="AI120" s="8">
        <v>0</v>
      </c>
      <c r="AJ120" s="8">
        <v>0</v>
      </c>
      <c r="AK120" s="8">
        <v>0</v>
      </c>
      <c r="AL120" s="8">
        <v>0</v>
      </c>
      <c r="AM120" s="8">
        <v>0</v>
      </c>
      <c r="AN120" s="8">
        <v>0</v>
      </c>
      <c r="AO120" s="8">
        <v>0</v>
      </c>
      <c r="AP120" s="8">
        <v>0</v>
      </c>
      <c r="AQ120" s="8">
        <v>0</v>
      </c>
      <c r="AR120" s="8">
        <v>0</v>
      </c>
      <c r="AS120" s="8">
        <v>0</v>
      </c>
      <c r="AT120" s="8">
        <v>0</v>
      </c>
      <c r="AU120" s="8">
        <v>0</v>
      </c>
      <c r="AV120" s="8">
        <v>0</v>
      </c>
      <c r="AW120" s="8">
        <v>0</v>
      </c>
      <c r="AX120" s="8">
        <v>0</v>
      </c>
      <c r="AY120" s="8">
        <v>0</v>
      </c>
      <c r="AZ120" s="8">
        <v>0</v>
      </c>
      <c r="BA120" s="8">
        <v>0</v>
      </c>
      <c r="BB120" s="8">
        <v>0</v>
      </c>
      <c r="BC120" s="8">
        <v>0</v>
      </c>
      <c r="BD120" s="8">
        <v>0</v>
      </c>
      <c r="BE120" s="8">
        <v>0</v>
      </c>
      <c r="BF120" s="8">
        <v>0</v>
      </c>
      <c r="BG120" s="8">
        <v>0</v>
      </c>
      <c r="BH120" s="8">
        <v>0</v>
      </c>
      <c r="BI120" s="8">
        <v>0</v>
      </c>
      <c r="BJ120" s="8">
        <v>0</v>
      </c>
      <c r="BK120" s="8">
        <v>0</v>
      </c>
      <c r="BL120" s="8">
        <v>0</v>
      </c>
      <c r="BM120" s="8">
        <v>0</v>
      </c>
      <c r="BN120" s="8">
        <v>0</v>
      </c>
      <c r="BO120" s="8">
        <v>0</v>
      </c>
      <c r="BP120" s="8">
        <v>0</v>
      </c>
    </row>
    <row r="121" spans="1:68" x14ac:dyDescent="0.25">
      <c r="A121" s="7" t="s">
        <v>232</v>
      </c>
      <c r="B121" s="7" t="s">
        <v>113</v>
      </c>
      <c r="C121" s="10">
        <v>0</v>
      </c>
      <c r="D121" s="10">
        <v>0</v>
      </c>
      <c r="E121" s="1">
        <v>0</v>
      </c>
      <c r="F121" s="10">
        <v>0</v>
      </c>
      <c r="G121" s="10">
        <v>0</v>
      </c>
      <c r="H121" s="5">
        <v>2</v>
      </c>
      <c r="I121" s="10">
        <v>0</v>
      </c>
      <c r="J121" s="11">
        <v>84.665747760165402</v>
      </c>
      <c r="K121" s="10">
        <v>0</v>
      </c>
      <c r="L121" s="10">
        <v>0</v>
      </c>
      <c r="M121" s="10">
        <v>0</v>
      </c>
      <c r="N121" s="10">
        <v>0</v>
      </c>
      <c r="O121" s="11">
        <v>2.7739490006891798</v>
      </c>
      <c r="P121" s="10">
        <v>0</v>
      </c>
      <c r="Q121" s="10">
        <v>96.485182632667104</v>
      </c>
      <c r="R121" s="10">
        <v>1.1716057891109581</v>
      </c>
      <c r="S121" s="10">
        <v>1.7229496898690559</v>
      </c>
      <c r="T121" s="10">
        <v>0</v>
      </c>
      <c r="U121" s="10">
        <v>0</v>
      </c>
      <c r="V121" s="10">
        <v>0</v>
      </c>
      <c r="W121" s="11">
        <v>0.17229496898690558</v>
      </c>
      <c r="X121" s="10">
        <v>0.62026188835286</v>
      </c>
      <c r="Y121" s="10">
        <v>0.28721781691931775</v>
      </c>
      <c r="Z121" s="10">
        <v>0</v>
      </c>
      <c r="AA121" s="10">
        <v>0</v>
      </c>
      <c r="AB121" s="10">
        <v>0</v>
      </c>
      <c r="AC121" s="10">
        <v>0</v>
      </c>
      <c r="AD121" s="10">
        <v>0</v>
      </c>
      <c r="AE121" s="10">
        <v>0</v>
      </c>
      <c r="AF121" s="10">
        <v>0</v>
      </c>
      <c r="AG121" s="10">
        <v>0</v>
      </c>
      <c r="AH121" s="10">
        <v>0</v>
      </c>
      <c r="AI121" s="10">
        <v>0</v>
      </c>
      <c r="AJ121" s="10">
        <v>0</v>
      </c>
      <c r="AK121" s="10">
        <v>0</v>
      </c>
      <c r="AL121" s="10">
        <v>0</v>
      </c>
      <c r="AM121" s="10">
        <v>0</v>
      </c>
      <c r="AN121" s="10">
        <v>0</v>
      </c>
      <c r="AO121" s="10">
        <v>0</v>
      </c>
      <c r="AP121" s="10">
        <v>0</v>
      </c>
      <c r="AQ121" s="10">
        <v>0</v>
      </c>
      <c r="AR121" s="10">
        <v>0</v>
      </c>
      <c r="AS121" s="10">
        <v>0</v>
      </c>
      <c r="AT121" s="10">
        <v>0</v>
      </c>
      <c r="AU121" s="10">
        <v>0</v>
      </c>
      <c r="AV121" s="10">
        <v>0</v>
      </c>
      <c r="AW121" s="10">
        <v>0</v>
      </c>
      <c r="AX121" s="10">
        <v>0</v>
      </c>
      <c r="AY121" s="10">
        <v>0</v>
      </c>
      <c r="AZ121" s="10">
        <v>0</v>
      </c>
      <c r="BA121" s="10">
        <v>0</v>
      </c>
      <c r="BB121" s="10">
        <v>0</v>
      </c>
      <c r="BC121" s="10">
        <v>0</v>
      </c>
      <c r="BD121" s="10">
        <v>0</v>
      </c>
      <c r="BE121" s="10">
        <v>0</v>
      </c>
      <c r="BF121" s="10">
        <v>0</v>
      </c>
      <c r="BG121" s="10">
        <v>0</v>
      </c>
      <c r="BH121" s="10">
        <v>0</v>
      </c>
      <c r="BI121" s="10">
        <v>0</v>
      </c>
      <c r="BJ121" s="10">
        <v>0</v>
      </c>
      <c r="BK121" s="10">
        <v>0</v>
      </c>
      <c r="BL121" s="10">
        <v>0</v>
      </c>
      <c r="BM121" s="10">
        <v>0</v>
      </c>
      <c r="BN121" s="10">
        <v>0</v>
      </c>
      <c r="BO121" s="10">
        <v>0</v>
      </c>
      <c r="BP121" s="10">
        <v>0</v>
      </c>
    </row>
    <row r="122" spans="1:68" x14ac:dyDescent="0.25">
      <c r="A122" s="7" t="s">
        <v>233</v>
      </c>
      <c r="B122" s="7" t="s">
        <v>113</v>
      </c>
      <c r="C122" s="8">
        <v>0</v>
      </c>
      <c r="D122" s="8">
        <v>0</v>
      </c>
      <c r="E122" s="2">
        <v>0</v>
      </c>
      <c r="F122" s="8">
        <v>0</v>
      </c>
      <c r="G122" s="8">
        <v>0</v>
      </c>
      <c r="H122" s="3">
        <v>3</v>
      </c>
      <c r="I122" s="8">
        <v>0</v>
      </c>
      <c r="J122" s="9">
        <v>92.337494619027126</v>
      </c>
      <c r="K122" s="9">
        <v>1.9586741282823936</v>
      </c>
      <c r="L122" s="8">
        <v>0</v>
      </c>
      <c r="M122" s="8">
        <v>0</v>
      </c>
      <c r="N122" s="9">
        <v>1.3129573826947911E-2</v>
      </c>
      <c r="O122" s="9">
        <v>0.26775721050365908</v>
      </c>
      <c r="P122" s="8">
        <v>0</v>
      </c>
      <c r="Q122" s="8">
        <v>98.278088678433065</v>
      </c>
      <c r="R122" s="8">
        <v>0.79638398622470929</v>
      </c>
      <c r="S122" s="8">
        <v>0.23676280671545416</v>
      </c>
      <c r="T122" s="8">
        <v>0</v>
      </c>
      <c r="U122" s="8">
        <v>0</v>
      </c>
      <c r="V122" s="8">
        <v>0</v>
      </c>
      <c r="W122" s="8">
        <v>0</v>
      </c>
      <c r="X122" s="8">
        <v>0.68876452862677573</v>
      </c>
      <c r="Y122" s="8">
        <v>0.15027002278141441</v>
      </c>
      <c r="Z122" s="8">
        <v>0</v>
      </c>
      <c r="AA122" s="8">
        <v>0</v>
      </c>
      <c r="AB122" s="8">
        <v>0</v>
      </c>
      <c r="AC122" s="8">
        <v>0</v>
      </c>
      <c r="AD122" s="8">
        <v>0</v>
      </c>
      <c r="AE122" s="8">
        <v>0</v>
      </c>
      <c r="AF122" s="8">
        <v>0</v>
      </c>
      <c r="AG122" s="8">
        <v>0</v>
      </c>
      <c r="AH122" s="8">
        <v>0</v>
      </c>
      <c r="AI122" s="8">
        <v>0</v>
      </c>
      <c r="AJ122" s="8">
        <v>0</v>
      </c>
      <c r="AK122" s="8">
        <v>0</v>
      </c>
      <c r="AL122" s="8">
        <v>0</v>
      </c>
      <c r="AM122" s="8">
        <v>0</v>
      </c>
      <c r="AN122" s="8">
        <v>0</v>
      </c>
      <c r="AO122" s="8">
        <v>0</v>
      </c>
      <c r="AP122" s="8">
        <v>0</v>
      </c>
      <c r="AQ122" s="8">
        <v>0</v>
      </c>
      <c r="AR122" s="8">
        <v>0</v>
      </c>
      <c r="AS122" s="8">
        <v>0</v>
      </c>
      <c r="AT122" s="8">
        <v>0</v>
      </c>
      <c r="AU122" s="8">
        <v>0</v>
      </c>
      <c r="AV122" s="8">
        <v>0</v>
      </c>
      <c r="AW122" s="8">
        <v>0</v>
      </c>
      <c r="AX122" s="8">
        <v>0</v>
      </c>
      <c r="AY122" s="8">
        <v>0</v>
      </c>
      <c r="AZ122" s="8">
        <v>0</v>
      </c>
      <c r="BA122" s="8">
        <v>0</v>
      </c>
      <c r="BB122" s="8">
        <v>0</v>
      </c>
      <c r="BC122" s="8">
        <v>0</v>
      </c>
      <c r="BD122" s="8">
        <v>0</v>
      </c>
      <c r="BE122" s="8">
        <v>0</v>
      </c>
      <c r="BF122" s="8">
        <v>0</v>
      </c>
      <c r="BG122" s="8">
        <v>0</v>
      </c>
      <c r="BH122" s="8">
        <v>0</v>
      </c>
      <c r="BI122" s="8">
        <v>0</v>
      </c>
      <c r="BJ122" s="8">
        <v>0</v>
      </c>
      <c r="BK122" s="8">
        <v>0</v>
      </c>
      <c r="BL122" s="8">
        <v>0</v>
      </c>
      <c r="BM122" s="8">
        <v>0</v>
      </c>
      <c r="BN122" s="8">
        <v>0</v>
      </c>
      <c r="BO122" s="8">
        <v>0</v>
      </c>
      <c r="BP122" s="8">
        <v>0</v>
      </c>
    </row>
    <row r="123" spans="1:68" x14ac:dyDescent="0.25">
      <c r="A123" s="7" t="s">
        <v>234</v>
      </c>
      <c r="B123" s="7" t="s">
        <v>113</v>
      </c>
      <c r="C123" s="10">
        <v>0</v>
      </c>
      <c r="D123" s="10">
        <v>0</v>
      </c>
      <c r="E123" s="1">
        <v>0</v>
      </c>
      <c r="F123" s="10">
        <v>0</v>
      </c>
      <c r="G123" s="11">
        <v>0.2020610224287735</v>
      </c>
      <c r="H123" s="5">
        <v>2</v>
      </c>
      <c r="I123" s="10">
        <v>0</v>
      </c>
      <c r="J123" s="11">
        <v>75.833501717518686</v>
      </c>
      <c r="K123" s="11">
        <v>13.94221054758537</v>
      </c>
      <c r="L123" s="10">
        <v>0</v>
      </c>
      <c r="M123" s="10">
        <v>0</v>
      </c>
      <c r="N123" s="10">
        <v>0</v>
      </c>
      <c r="O123" s="11">
        <v>0.20488987674277634</v>
      </c>
      <c r="P123" s="10">
        <v>0</v>
      </c>
      <c r="Q123" s="10">
        <v>96.241664982824815</v>
      </c>
      <c r="R123" s="10">
        <v>0.54556476055768843</v>
      </c>
      <c r="S123" s="10">
        <v>2.6267932915740557</v>
      </c>
      <c r="T123" s="10">
        <v>0</v>
      </c>
      <c r="U123" s="10">
        <v>0</v>
      </c>
      <c r="V123" s="10">
        <v>0</v>
      </c>
      <c r="W123" s="10">
        <v>0</v>
      </c>
      <c r="X123" s="10">
        <v>0.58597696504344321</v>
      </c>
      <c r="Y123" s="10">
        <v>0.27557616654700912</v>
      </c>
      <c r="Z123" s="10">
        <v>0</v>
      </c>
      <c r="AA123" s="10">
        <v>0</v>
      </c>
      <c r="AB123" s="10">
        <v>0</v>
      </c>
      <c r="AC123" s="10">
        <v>0</v>
      </c>
      <c r="AD123" s="10">
        <v>0</v>
      </c>
      <c r="AE123" s="10">
        <v>0</v>
      </c>
      <c r="AF123" s="10">
        <v>0</v>
      </c>
      <c r="AG123" s="10">
        <v>0</v>
      </c>
      <c r="AH123" s="10">
        <v>0</v>
      </c>
      <c r="AI123" s="10">
        <v>0</v>
      </c>
      <c r="AJ123" s="10">
        <v>0</v>
      </c>
      <c r="AK123" s="10">
        <v>0</v>
      </c>
      <c r="AL123" s="10">
        <v>0</v>
      </c>
      <c r="AM123" s="10">
        <v>0</v>
      </c>
      <c r="AN123" s="10">
        <v>0</v>
      </c>
      <c r="AO123" s="10">
        <v>0</v>
      </c>
      <c r="AP123" s="10">
        <v>0</v>
      </c>
      <c r="AQ123" s="10">
        <v>0</v>
      </c>
      <c r="AR123" s="10">
        <v>0</v>
      </c>
      <c r="AS123" s="10">
        <v>0</v>
      </c>
      <c r="AT123" s="10">
        <v>0</v>
      </c>
      <c r="AU123" s="10">
        <v>0</v>
      </c>
      <c r="AV123" s="10">
        <v>0</v>
      </c>
      <c r="AW123" s="10">
        <v>0</v>
      </c>
      <c r="AX123" s="10">
        <v>0</v>
      </c>
      <c r="AY123" s="10">
        <v>0</v>
      </c>
      <c r="AZ123" s="10">
        <v>0</v>
      </c>
      <c r="BA123" s="10">
        <v>0</v>
      </c>
      <c r="BB123" s="10">
        <v>0</v>
      </c>
      <c r="BC123" s="10">
        <v>0</v>
      </c>
      <c r="BD123" s="10">
        <v>0</v>
      </c>
      <c r="BE123" s="10">
        <v>0</v>
      </c>
      <c r="BF123" s="10">
        <v>0</v>
      </c>
      <c r="BG123" s="10">
        <v>0</v>
      </c>
      <c r="BH123" s="10">
        <v>0</v>
      </c>
      <c r="BI123" s="10">
        <v>0</v>
      </c>
      <c r="BJ123" s="10">
        <v>0</v>
      </c>
      <c r="BK123" s="10">
        <v>0</v>
      </c>
      <c r="BL123" s="10">
        <v>0</v>
      </c>
      <c r="BM123" s="10">
        <v>0</v>
      </c>
      <c r="BN123" s="10">
        <v>0</v>
      </c>
      <c r="BO123" s="10">
        <v>0</v>
      </c>
      <c r="BP123" s="10">
        <v>0</v>
      </c>
    </row>
    <row r="124" spans="1:68" x14ac:dyDescent="0.25">
      <c r="A124" s="7" t="s">
        <v>235</v>
      </c>
      <c r="B124" s="7" t="s">
        <v>113</v>
      </c>
      <c r="C124" s="8">
        <v>0</v>
      </c>
      <c r="D124" s="8">
        <v>0</v>
      </c>
      <c r="E124" s="2">
        <v>0</v>
      </c>
      <c r="F124" s="8">
        <v>0</v>
      </c>
      <c r="G124" s="8">
        <v>0</v>
      </c>
      <c r="H124" s="3">
        <v>1</v>
      </c>
      <c r="I124" s="8">
        <v>0</v>
      </c>
      <c r="J124" s="9">
        <v>69.509366636931304</v>
      </c>
      <c r="K124" s="9">
        <v>16.645851917930418</v>
      </c>
      <c r="L124" s="8">
        <v>0</v>
      </c>
      <c r="M124" s="9">
        <v>97.520071364852797</v>
      </c>
      <c r="N124" s="9">
        <v>2.3015165031222123E-2</v>
      </c>
      <c r="O124" s="9">
        <v>0.94522747546833175</v>
      </c>
      <c r="P124" s="8">
        <v>0</v>
      </c>
      <c r="Q124" s="8">
        <v>90.13380909901872</v>
      </c>
      <c r="R124" s="8">
        <v>3.8180196253345224</v>
      </c>
      <c r="S124" s="8">
        <v>4.3889384478144509</v>
      </c>
      <c r="T124" s="8">
        <v>0</v>
      </c>
      <c r="U124" s="8">
        <v>0</v>
      </c>
      <c r="V124" s="8">
        <v>1.784121320249777E-2</v>
      </c>
      <c r="W124" s="8">
        <v>0</v>
      </c>
      <c r="X124" s="8">
        <v>1.6413916146297947</v>
      </c>
      <c r="Y124" s="8">
        <v>0.61242157538498221</v>
      </c>
      <c r="Z124" s="8">
        <v>0</v>
      </c>
      <c r="AA124" s="8">
        <v>0</v>
      </c>
      <c r="AB124" s="8">
        <v>0</v>
      </c>
      <c r="AC124" s="8">
        <v>0</v>
      </c>
      <c r="AD124" s="8">
        <v>0</v>
      </c>
      <c r="AE124" s="8">
        <v>0</v>
      </c>
      <c r="AF124" s="8">
        <v>0</v>
      </c>
      <c r="AG124" s="8">
        <v>0.17841213202497769</v>
      </c>
      <c r="AH124" s="8">
        <v>0</v>
      </c>
      <c r="AI124" s="8">
        <v>0</v>
      </c>
      <c r="AJ124" s="8">
        <v>0</v>
      </c>
      <c r="AK124" s="8">
        <v>0</v>
      </c>
      <c r="AL124" s="8">
        <v>0</v>
      </c>
      <c r="AM124" s="8">
        <v>0</v>
      </c>
      <c r="AN124" s="8">
        <v>0</v>
      </c>
      <c r="AO124" s="8">
        <v>0</v>
      </c>
      <c r="AP124" s="8">
        <v>0</v>
      </c>
      <c r="AQ124" s="8">
        <v>0</v>
      </c>
      <c r="AR124" s="8">
        <v>0</v>
      </c>
      <c r="AS124" s="8">
        <v>0</v>
      </c>
      <c r="AT124" s="8">
        <v>0</v>
      </c>
      <c r="AU124" s="8">
        <v>0</v>
      </c>
      <c r="AV124" s="8">
        <v>0</v>
      </c>
      <c r="AW124" s="8">
        <v>0</v>
      </c>
      <c r="AX124" s="8">
        <v>0</v>
      </c>
      <c r="AY124" s="8">
        <v>0</v>
      </c>
      <c r="AZ124" s="8">
        <v>0</v>
      </c>
      <c r="BA124" s="8">
        <v>0</v>
      </c>
      <c r="BB124" s="8">
        <v>0</v>
      </c>
      <c r="BC124" s="8">
        <v>0</v>
      </c>
      <c r="BD124" s="8">
        <v>0</v>
      </c>
      <c r="BE124" s="8">
        <v>0</v>
      </c>
      <c r="BF124" s="8">
        <v>0</v>
      </c>
      <c r="BG124" s="8">
        <v>0</v>
      </c>
      <c r="BH124" s="8">
        <v>0</v>
      </c>
      <c r="BI124" s="8">
        <v>0</v>
      </c>
      <c r="BJ124" s="8">
        <v>0</v>
      </c>
      <c r="BK124" s="8">
        <v>0</v>
      </c>
      <c r="BL124" s="8">
        <v>0</v>
      </c>
      <c r="BM124" s="8">
        <v>0</v>
      </c>
      <c r="BN124" s="8">
        <v>0</v>
      </c>
      <c r="BO124" s="8">
        <v>0</v>
      </c>
      <c r="BP124" s="8">
        <v>0</v>
      </c>
    </row>
    <row r="125" spans="1:68" x14ac:dyDescent="0.25">
      <c r="A125" s="7" t="s">
        <v>236</v>
      </c>
      <c r="B125" s="7" t="s">
        <v>113</v>
      </c>
      <c r="C125" s="10">
        <v>0</v>
      </c>
      <c r="D125" s="10">
        <v>0</v>
      </c>
      <c r="E125" s="1">
        <v>0</v>
      </c>
      <c r="F125" s="10">
        <v>0</v>
      </c>
      <c r="G125" s="10">
        <v>0</v>
      </c>
      <c r="H125" s="1">
        <v>0</v>
      </c>
      <c r="I125" s="10">
        <v>0</v>
      </c>
      <c r="J125" s="11">
        <v>39.017094017094024</v>
      </c>
      <c r="K125" s="10">
        <v>0</v>
      </c>
      <c r="L125" s="10">
        <v>0</v>
      </c>
      <c r="M125" s="10">
        <v>0</v>
      </c>
      <c r="N125" s="11">
        <v>0.14316239316239318</v>
      </c>
      <c r="O125" s="11">
        <v>2.569230769230769</v>
      </c>
      <c r="P125" s="10">
        <v>0</v>
      </c>
      <c r="Q125" s="10">
        <v>88.8888888888889</v>
      </c>
      <c r="R125" s="10">
        <v>7.9914529914529924</v>
      </c>
      <c r="S125" s="10">
        <v>2.9487179487179489</v>
      </c>
      <c r="T125" s="10">
        <v>0</v>
      </c>
      <c r="U125" s="10">
        <v>0</v>
      </c>
      <c r="V125" s="10">
        <v>0</v>
      </c>
      <c r="W125" s="10">
        <v>0</v>
      </c>
      <c r="X125" s="10">
        <v>0.17094017094017097</v>
      </c>
      <c r="Y125" s="10">
        <v>0.60798405266911404</v>
      </c>
      <c r="Z125" s="10">
        <v>0</v>
      </c>
      <c r="AA125" s="10">
        <v>0</v>
      </c>
      <c r="AB125" s="10">
        <v>0</v>
      </c>
      <c r="AC125" s="10">
        <v>0</v>
      </c>
      <c r="AD125" s="10">
        <v>0</v>
      </c>
      <c r="AE125" s="10">
        <v>0</v>
      </c>
      <c r="AF125" s="10">
        <v>0</v>
      </c>
      <c r="AG125" s="10">
        <v>0</v>
      </c>
      <c r="AH125" s="10">
        <v>0</v>
      </c>
      <c r="AI125" s="10">
        <v>0</v>
      </c>
      <c r="AJ125" s="10">
        <v>0</v>
      </c>
      <c r="AK125" s="10">
        <v>0</v>
      </c>
      <c r="AL125" s="10">
        <v>0</v>
      </c>
      <c r="AM125" s="10">
        <v>0</v>
      </c>
      <c r="AN125" s="10">
        <v>0</v>
      </c>
      <c r="AO125" s="10">
        <v>0</v>
      </c>
      <c r="AP125" s="10">
        <v>0</v>
      </c>
      <c r="AQ125" s="10">
        <v>0</v>
      </c>
      <c r="AR125" s="10">
        <v>0</v>
      </c>
      <c r="AS125" s="10">
        <v>0</v>
      </c>
      <c r="AT125" s="10">
        <v>0</v>
      </c>
      <c r="AU125" s="10">
        <v>0</v>
      </c>
      <c r="AV125" s="10">
        <v>0</v>
      </c>
      <c r="AW125" s="10">
        <v>0</v>
      </c>
      <c r="AX125" s="10">
        <v>0</v>
      </c>
      <c r="AY125" s="10">
        <v>0</v>
      </c>
      <c r="AZ125" s="10">
        <v>0</v>
      </c>
      <c r="BA125" s="10">
        <v>0</v>
      </c>
      <c r="BB125" s="10">
        <v>0</v>
      </c>
      <c r="BC125" s="10">
        <v>0</v>
      </c>
      <c r="BD125" s="10">
        <v>0</v>
      </c>
      <c r="BE125" s="10">
        <v>0</v>
      </c>
      <c r="BF125" s="10">
        <v>0</v>
      </c>
      <c r="BG125" s="10">
        <v>0</v>
      </c>
      <c r="BH125" s="10">
        <v>0</v>
      </c>
      <c r="BI125" s="10">
        <v>0</v>
      </c>
      <c r="BJ125" s="10">
        <v>0</v>
      </c>
      <c r="BK125" s="10">
        <v>0</v>
      </c>
      <c r="BL125" s="10">
        <v>0</v>
      </c>
      <c r="BM125" s="10">
        <v>0</v>
      </c>
      <c r="BN125" s="10">
        <v>0</v>
      </c>
      <c r="BO125" s="10">
        <v>0</v>
      </c>
      <c r="BP125" s="10">
        <v>0</v>
      </c>
    </row>
    <row r="126" spans="1:68" x14ac:dyDescent="0.25">
      <c r="A126" s="7" t="s">
        <v>237</v>
      </c>
      <c r="B126" s="7" t="s">
        <v>113</v>
      </c>
      <c r="C126" s="8">
        <v>0</v>
      </c>
      <c r="D126" s="8">
        <v>0</v>
      </c>
      <c r="E126" s="2">
        <v>0</v>
      </c>
      <c r="F126" s="8">
        <v>0</v>
      </c>
      <c r="G126" s="8">
        <v>0</v>
      </c>
      <c r="H126" s="3">
        <v>1</v>
      </c>
      <c r="I126" s="9">
        <v>0.29726516052318669</v>
      </c>
      <c r="J126" s="9">
        <v>94.203329369797856</v>
      </c>
      <c r="K126" s="9">
        <v>0.68370986920332943</v>
      </c>
      <c r="L126" s="8">
        <v>0</v>
      </c>
      <c r="M126" s="8">
        <v>0</v>
      </c>
      <c r="N126" s="8">
        <v>0</v>
      </c>
      <c r="O126" s="8">
        <v>0</v>
      </c>
      <c r="P126" s="8">
        <v>0</v>
      </c>
      <c r="Q126" s="8">
        <v>95.719381688466115</v>
      </c>
      <c r="R126" s="8">
        <v>0.56480380499405469</v>
      </c>
      <c r="S126" s="8">
        <v>2.6159334126040426</v>
      </c>
      <c r="T126" s="8">
        <v>0</v>
      </c>
      <c r="U126" s="8">
        <v>0.86206896551724133</v>
      </c>
      <c r="V126" s="8">
        <v>2.9726516052318672E-2</v>
      </c>
      <c r="W126" s="8">
        <v>0</v>
      </c>
      <c r="X126" s="8">
        <v>0.20808561236623069</v>
      </c>
      <c r="Y126" s="8">
        <v>0.32124309858600431</v>
      </c>
      <c r="Z126" s="8">
        <v>0</v>
      </c>
      <c r="AA126" s="8">
        <v>0</v>
      </c>
      <c r="AB126" s="8">
        <v>0</v>
      </c>
      <c r="AC126" s="8">
        <v>0</v>
      </c>
      <c r="AD126" s="8">
        <v>0</v>
      </c>
      <c r="AE126" s="8">
        <v>0</v>
      </c>
      <c r="AF126" s="8">
        <v>0</v>
      </c>
      <c r="AG126" s="8">
        <v>0</v>
      </c>
      <c r="AH126" s="8">
        <v>0</v>
      </c>
      <c r="AI126" s="8">
        <v>0</v>
      </c>
      <c r="AJ126" s="8">
        <v>0</v>
      </c>
      <c r="AK126" s="8">
        <v>0</v>
      </c>
      <c r="AL126" s="8">
        <v>0</v>
      </c>
      <c r="AM126" s="8">
        <v>0</v>
      </c>
      <c r="AN126" s="8">
        <v>0</v>
      </c>
      <c r="AO126" s="8">
        <v>0</v>
      </c>
      <c r="AP126" s="8">
        <v>0</v>
      </c>
      <c r="AQ126" s="8">
        <v>0</v>
      </c>
      <c r="AR126" s="8">
        <v>0</v>
      </c>
      <c r="AS126" s="8">
        <v>0</v>
      </c>
      <c r="AT126" s="8">
        <v>0</v>
      </c>
      <c r="AU126" s="8">
        <v>0</v>
      </c>
      <c r="AV126" s="8">
        <v>0</v>
      </c>
      <c r="AW126" s="8">
        <v>0</v>
      </c>
      <c r="AX126" s="8">
        <v>0</v>
      </c>
      <c r="AY126" s="8">
        <v>0</v>
      </c>
      <c r="AZ126" s="8">
        <v>0</v>
      </c>
      <c r="BA126" s="8">
        <v>0</v>
      </c>
      <c r="BB126" s="8">
        <v>0</v>
      </c>
      <c r="BC126" s="8">
        <v>0</v>
      </c>
      <c r="BD126" s="8">
        <v>0</v>
      </c>
      <c r="BE126" s="8">
        <v>0</v>
      </c>
      <c r="BF126" s="8">
        <v>0</v>
      </c>
      <c r="BG126" s="8">
        <v>0</v>
      </c>
      <c r="BH126" s="8">
        <v>0</v>
      </c>
      <c r="BI126" s="8">
        <v>0</v>
      </c>
      <c r="BJ126" s="8">
        <v>0</v>
      </c>
      <c r="BK126" s="8">
        <v>0</v>
      </c>
      <c r="BL126" s="8">
        <v>0</v>
      </c>
      <c r="BM126" s="8">
        <v>0</v>
      </c>
      <c r="BN126" s="8">
        <v>0</v>
      </c>
      <c r="BO126" s="8">
        <v>0</v>
      </c>
      <c r="BP126" s="8">
        <v>0</v>
      </c>
    </row>
    <row r="127" spans="1:68" x14ac:dyDescent="0.25">
      <c r="A127" s="7" t="s">
        <v>238</v>
      </c>
      <c r="B127" s="7" t="s">
        <v>113</v>
      </c>
      <c r="C127" s="10">
        <v>0</v>
      </c>
      <c r="D127" s="10">
        <v>0</v>
      </c>
      <c r="E127" s="1">
        <v>0</v>
      </c>
      <c r="F127" s="10">
        <v>0</v>
      </c>
      <c r="G127" s="11">
        <v>0.58275058275058278</v>
      </c>
      <c r="H127" s="5">
        <v>2</v>
      </c>
      <c r="I127" s="11">
        <v>0.97125097125097126</v>
      </c>
      <c r="J127" s="11">
        <v>64.316239316239319</v>
      </c>
      <c r="K127" s="11">
        <v>12.801087801087801</v>
      </c>
      <c r="L127" s="11">
        <v>0.135975135975136</v>
      </c>
      <c r="M127" s="10">
        <v>0</v>
      </c>
      <c r="N127" s="11">
        <v>0.15423465423465424</v>
      </c>
      <c r="O127" s="11">
        <v>2.4718337218337219</v>
      </c>
      <c r="P127" s="10">
        <v>0</v>
      </c>
      <c r="Q127" s="10">
        <v>85.275835275835277</v>
      </c>
      <c r="R127" s="10">
        <v>3.1468531468531471</v>
      </c>
      <c r="S127" s="10">
        <v>11.51903651903652</v>
      </c>
      <c r="T127" s="10">
        <v>0</v>
      </c>
      <c r="U127" s="10">
        <v>5.8275058275058272E-2</v>
      </c>
      <c r="V127" s="10">
        <v>0</v>
      </c>
      <c r="W127" s="11">
        <v>2.1367521367521367</v>
      </c>
      <c r="X127" s="10">
        <v>0</v>
      </c>
      <c r="Y127" s="10">
        <v>0.8369534374564378</v>
      </c>
      <c r="Z127" s="10">
        <v>0</v>
      </c>
      <c r="AA127" s="10">
        <v>0</v>
      </c>
      <c r="AB127" s="10">
        <v>0</v>
      </c>
      <c r="AC127" s="10">
        <v>0</v>
      </c>
      <c r="AD127" s="10">
        <v>0</v>
      </c>
      <c r="AE127" s="10">
        <v>0</v>
      </c>
      <c r="AF127" s="10">
        <v>0</v>
      </c>
      <c r="AG127" s="10">
        <v>0</v>
      </c>
      <c r="AH127" s="10">
        <v>0</v>
      </c>
      <c r="AI127" s="10">
        <v>0</v>
      </c>
      <c r="AJ127" s="10">
        <v>0</v>
      </c>
      <c r="AK127" s="10">
        <v>0</v>
      </c>
      <c r="AL127" s="10">
        <v>0</v>
      </c>
      <c r="AM127" s="10">
        <v>0</v>
      </c>
      <c r="AN127" s="10">
        <v>0</v>
      </c>
      <c r="AO127" s="10">
        <v>0</v>
      </c>
      <c r="AP127" s="10">
        <v>0</v>
      </c>
      <c r="AQ127" s="10">
        <v>0</v>
      </c>
      <c r="AR127" s="10">
        <v>0</v>
      </c>
      <c r="AS127" s="10">
        <v>0</v>
      </c>
      <c r="AT127" s="10">
        <v>0</v>
      </c>
      <c r="AU127" s="10">
        <v>0</v>
      </c>
      <c r="AV127" s="10">
        <v>0</v>
      </c>
      <c r="AW127" s="10">
        <v>0</v>
      </c>
      <c r="AX127" s="10">
        <v>0</v>
      </c>
      <c r="AY127" s="10">
        <v>0</v>
      </c>
      <c r="AZ127" s="10">
        <v>0</v>
      </c>
      <c r="BA127" s="10">
        <v>0</v>
      </c>
      <c r="BB127" s="10">
        <v>0</v>
      </c>
      <c r="BC127" s="10">
        <v>0</v>
      </c>
      <c r="BD127" s="10">
        <v>0</v>
      </c>
      <c r="BE127" s="10">
        <v>0</v>
      </c>
      <c r="BF127" s="10">
        <v>0</v>
      </c>
      <c r="BG127" s="10">
        <v>0</v>
      </c>
      <c r="BH127" s="10">
        <v>0</v>
      </c>
      <c r="BI127" s="10">
        <v>0</v>
      </c>
      <c r="BJ127" s="10">
        <v>0</v>
      </c>
      <c r="BK127" s="10">
        <v>0</v>
      </c>
      <c r="BL127" s="10">
        <v>0</v>
      </c>
      <c r="BM127" s="10">
        <v>0</v>
      </c>
      <c r="BN127" s="10">
        <v>0</v>
      </c>
      <c r="BO127" s="10">
        <v>0</v>
      </c>
      <c r="BP127" s="10">
        <v>0</v>
      </c>
    </row>
    <row r="128" spans="1:68" x14ac:dyDescent="0.25">
      <c r="A128" s="7" t="s">
        <v>239</v>
      </c>
      <c r="B128" s="7" t="s">
        <v>113</v>
      </c>
      <c r="C128" s="8">
        <v>0</v>
      </c>
      <c r="D128" s="9">
        <v>20</v>
      </c>
      <c r="E128" s="2">
        <v>0</v>
      </c>
      <c r="F128" s="8">
        <v>0</v>
      </c>
      <c r="G128" s="8">
        <v>0</v>
      </c>
      <c r="H128" s="2">
        <v>0</v>
      </c>
      <c r="I128" s="8">
        <v>0</v>
      </c>
      <c r="J128" s="9">
        <v>2.5</v>
      </c>
      <c r="K128" s="9">
        <v>2.1875</v>
      </c>
      <c r="L128" s="8">
        <v>0</v>
      </c>
      <c r="M128" s="8">
        <v>0</v>
      </c>
      <c r="N128" s="9">
        <v>0.28984375000000001</v>
      </c>
      <c r="O128" s="9">
        <v>0.19375000000000001</v>
      </c>
      <c r="P128" s="8">
        <v>0</v>
      </c>
      <c r="Q128" s="8">
        <v>87.500000000000014</v>
      </c>
      <c r="R128" s="8">
        <v>10.078125</v>
      </c>
      <c r="S128" s="8">
        <v>2.109375</v>
      </c>
      <c r="T128" s="8">
        <v>0</v>
      </c>
      <c r="U128" s="8">
        <v>0</v>
      </c>
      <c r="V128" s="8">
        <v>0.3125</v>
      </c>
      <c r="W128" s="8">
        <v>0</v>
      </c>
      <c r="X128" s="8">
        <v>0</v>
      </c>
      <c r="Y128" s="8">
        <v>0.64565679997613146</v>
      </c>
      <c r="Z128" s="8">
        <v>0</v>
      </c>
      <c r="AA128" s="8">
        <v>0</v>
      </c>
      <c r="AB128" s="8">
        <v>0</v>
      </c>
      <c r="AC128" s="8">
        <v>0</v>
      </c>
      <c r="AD128" s="8">
        <v>0</v>
      </c>
      <c r="AE128" s="8">
        <v>0</v>
      </c>
      <c r="AF128" s="8">
        <v>0</v>
      </c>
      <c r="AG128" s="8">
        <v>0</v>
      </c>
      <c r="AH128" s="8">
        <v>0</v>
      </c>
      <c r="AI128" s="8">
        <v>0</v>
      </c>
      <c r="AJ128" s="8">
        <v>0</v>
      </c>
      <c r="AK128" s="8">
        <v>0</v>
      </c>
      <c r="AL128" s="8">
        <v>0</v>
      </c>
      <c r="AM128" s="8">
        <v>0</v>
      </c>
      <c r="AN128" s="8">
        <v>0</v>
      </c>
      <c r="AO128" s="8">
        <v>0</v>
      </c>
      <c r="AP128" s="8">
        <v>0</v>
      </c>
      <c r="AQ128" s="8">
        <v>0</v>
      </c>
      <c r="AR128" s="8">
        <v>0</v>
      </c>
      <c r="AS128" s="8">
        <v>0</v>
      </c>
      <c r="AT128" s="8">
        <v>0</v>
      </c>
      <c r="AU128" s="8">
        <v>0</v>
      </c>
      <c r="AV128" s="8">
        <v>0</v>
      </c>
      <c r="AW128" s="8">
        <v>0</v>
      </c>
      <c r="AX128" s="8">
        <v>0</v>
      </c>
      <c r="AY128" s="8">
        <v>0</v>
      </c>
      <c r="AZ128" s="8">
        <v>0</v>
      </c>
      <c r="BA128" s="8">
        <v>0</v>
      </c>
      <c r="BB128" s="8">
        <v>0</v>
      </c>
      <c r="BC128" s="8">
        <v>0</v>
      </c>
      <c r="BD128" s="8">
        <v>0</v>
      </c>
      <c r="BE128" s="8">
        <v>0</v>
      </c>
      <c r="BF128" s="8">
        <v>0</v>
      </c>
      <c r="BG128" s="8">
        <v>0</v>
      </c>
      <c r="BH128" s="8">
        <v>0</v>
      </c>
      <c r="BI128" s="8">
        <v>0</v>
      </c>
      <c r="BJ128" s="8">
        <v>0</v>
      </c>
      <c r="BK128" s="8">
        <v>0</v>
      </c>
      <c r="BL128" s="8">
        <v>0</v>
      </c>
      <c r="BM128" s="8">
        <v>0</v>
      </c>
      <c r="BN128" s="8">
        <v>0</v>
      </c>
      <c r="BO128" s="8">
        <v>0</v>
      </c>
      <c r="BP128" s="8">
        <v>0</v>
      </c>
    </row>
    <row r="129" spans="1:69" x14ac:dyDescent="0.25">
      <c r="A129" s="6" t="s">
        <v>48</v>
      </c>
      <c r="B129" s="22">
        <f>COUNT(C2:C128)</f>
        <v>127</v>
      </c>
      <c r="C129" s="28">
        <f>COUNTIF(C2:C128,"&gt;0")</f>
        <v>17</v>
      </c>
      <c r="D129" s="28">
        <f t="shared" ref="D129:BP129" si="0">COUNTIF(D2:D128,"&gt;0")</f>
        <v>40</v>
      </c>
      <c r="E129" s="28">
        <f t="shared" si="0"/>
        <v>23</v>
      </c>
      <c r="F129" s="28">
        <f t="shared" si="0"/>
        <v>13</v>
      </c>
      <c r="G129" s="28">
        <f t="shared" si="0"/>
        <v>28</v>
      </c>
      <c r="H129" s="28">
        <f t="shared" si="0"/>
        <v>66</v>
      </c>
      <c r="I129" s="28">
        <f t="shared" si="0"/>
        <v>53</v>
      </c>
      <c r="J129" s="28">
        <f t="shared" si="0"/>
        <v>121</v>
      </c>
      <c r="K129" s="28">
        <f t="shared" si="0"/>
        <v>66</v>
      </c>
      <c r="L129" s="28">
        <f t="shared" si="0"/>
        <v>71</v>
      </c>
      <c r="M129" s="28">
        <f t="shared" si="0"/>
        <v>41</v>
      </c>
      <c r="N129" s="28">
        <f t="shared" si="0"/>
        <v>88</v>
      </c>
      <c r="O129" s="28">
        <f t="shared" si="0"/>
        <v>112</v>
      </c>
      <c r="P129" s="28">
        <f t="shared" si="0"/>
        <v>6</v>
      </c>
      <c r="Q129" s="28">
        <f t="shared" si="0"/>
        <v>127</v>
      </c>
      <c r="R129" s="28">
        <f t="shared" ref="R129:W129" si="1">COUNTIF(R2:R128,"&gt;0")</f>
        <v>126</v>
      </c>
      <c r="S129" s="28">
        <f t="shared" si="1"/>
        <v>119</v>
      </c>
      <c r="T129" s="28">
        <f t="shared" si="1"/>
        <v>18</v>
      </c>
      <c r="U129" s="28">
        <f t="shared" si="1"/>
        <v>66</v>
      </c>
      <c r="V129" s="28">
        <f t="shared" si="1"/>
        <v>71</v>
      </c>
      <c r="W129" s="28">
        <f t="shared" si="1"/>
        <v>55</v>
      </c>
      <c r="X129" s="28">
        <f t="shared" si="0"/>
        <v>103</v>
      </c>
      <c r="Y129" s="28">
        <f t="shared" si="0"/>
        <v>126</v>
      </c>
      <c r="Z129" s="28">
        <f t="shared" ref="Z129:BK129" si="2">COUNTIF(Z2:Z128,"&gt;0")</f>
        <v>13</v>
      </c>
      <c r="AA129" s="28">
        <f t="shared" si="2"/>
        <v>4</v>
      </c>
      <c r="AB129" s="28">
        <f t="shared" si="2"/>
        <v>3</v>
      </c>
      <c r="AC129" s="28">
        <f t="shared" si="2"/>
        <v>2</v>
      </c>
      <c r="AD129" s="28">
        <f t="shared" si="2"/>
        <v>0</v>
      </c>
      <c r="AE129" s="28">
        <f t="shared" si="2"/>
        <v>4</v>
      </c>
      <c r="AF129" s="28">
        <f t="shared" si="2"/>
        <v>4</v>
      </c>
      <c r="AG129" s="28">
        <f t="shared" si="2"/>
        <v>10</v>
      </c>
      <c r="AH129" s="28">
        <f t="shared" si="2"/>
        <v>0</v>
      </c>
      <c r="AI129" s="28">
        <f t="shared" si="2"/>
        <v>1</v>
      </c>
      <c r="AJ129" s="28">
        <f t="shared" si="2"/>
        <v>0</v>
      </c>
      <c r="AK129" s="28">
        <f t="shared" ref="AK129" si="3">COUNTIF(AK2:AK128,"&gt;0")</f>
        <v>0</v>
      </c>
      <c r="AL129" s="28">
        <f t="shared" si="2"/>
        <v>0</v>
      </c>
      <c r="AM129" s="28">
        <f t="shared" si="2"/>
        <v>0</v>
      </c>
      <c r="AN129" s="28">
        <f t="shared" si="2"/>
        <v>0</v>
      </c>
      <c r="AO129" s="28">
        <f t="shared" ref="AO129:BJ129" si="4">COUNTIF(AO2:AO128,"&gt;0")</f>
        <v>0</v>
      </c>
      <c r="AP129" s="28">
        <f t="shared" si="4"/>
        <v>2</v>
      </c>
      <c r="AQ129" s="28">
        <f t="shared" si="4"/>
        <v>0</v>
      </c>
      <c r="AR129" s="28">
        <f t="shared" si="4"/>
        <v>0</v>
      </c>
      <c r="AS129" s="28">
        <f t="shared" si="4"/>
        <v>0</v>
      </c>
      <c r="AT129" s="28">
        <f t="shared" si="4"/>
        <v>3</v>
      </c>
      <c r="AU129" s="28">
        <f t="shared" si="4"/>
        <v>0</v>
      </c>
      <c r="AV129" s="28">
        <f t="shared" si="4"/>
        <v>3</v>
      </c>
      <c r="AW129" s="28">
        <f t="shared" si="4"/>
        <v>0</v>
      </c>
      <c r="AX129" s="28">
        <f t="shared" si="4"/>
        <v>3</v>
      </c>
      <c r="AY129" s="28">
        <f t="shared" si="4"/>
        <v>8</v>
      </c>
      <c r="AZ129" s="28">
        <f t="shared" si="4"/>
        <v>0</v>
      </c>
      <c r="BA129" s="28">
        <f t="shared" ref="BA129:BH129" si="5">COUNTIF(BA2:BA128,"&gt;0")</f>
        <v>0</v>
      </c>
      <c r="BB129" s="28">
        <f t="shared" si="5"/>
        <v>0</v>
      </c>
      <c r="BC129" s="28">
        <f t="shared" si="5"/>
        <v>4</v>
      </c>
      <c r="BD129" s="28">
        <f t="shared" si="5"/>
        <v>3</v>
      </c>
      <c r="BE129" s="28">
        <f t="shared" si="5"/>
        <v>0</v>
      </c>
      <c r="BF129" s="28">
        <f t="shared" si="5"/>
        <v>0</v>
      </c>
      <c r="BG129" s="28">
        <f t="shared" si="5"/>
        <v>0</v>
      </c>
      <c r="BH129" s="28">
        <f t="shared" si="5"/>
        <v>0</v>
      </c>
      <c r="BI129" s="28">
        <f t="shared" si="4"/>
        <v>1</v>
      </c>
      <c r="BJ129" s="28">
        <f t="shared" si="4"/>
        <v>4</v>
      </c>
      <c r="BK129" s="28">
        <f t="shared" si="2"/>
        <v>1</v>
      </c>
      <c r="BL129" s="28">
        <f t="shared" ref="BL129:BM129" si="6">COUNTIF(BL2:BL128,"&gt;0")</f>
        <v>2</v>
      </c>
      <c r="BM129" s="28">
        <f t="shared" si="6"/>
        <v>0</v>
      </c>
      <c r="BN129" s="28">
        <f t="shared" ref="BN129" si="7">COUNTIF(BN2:BN128,"&gt;0")</f>
        <v>2</v>
      </c>
      <c r="BO129" s="28">
        <f t="shared" ref="BO129" si="8">COUNTIF(BO2:BO128,"&gt;0")</f>
        <v>0</v>
      </c>
      <c r="BP129" s="28">
        <f t="shared" si="0"/>
        <v>3</v>
      </c>
      <c r="BQ129" t="s">
        <v>867</v>
      </c>
    </row>
    <row r="130" spans="1:69" x14ac:dyDescent="0.25">
      <c r="A130" s="6" t="s">
        <v>49</v>
      </c>
      <c r="C130" s="19">
        <f>C129/$B129*100</f>
        <v>13.385826771653544</v>
      </c>
      <c r="D130" s="19">
        <f t="shared" ref="D130:BP130" si="9">D129/$B129*100</f>
        <v>31.496062992125985</v>
      </c>
      <c r="E130" s="19">
        <f t="shared" si="9"/>
        <v>18.110236220472441</v>
      </c>
      <c r="F130" s="19">
        <f t="shared" si="9"/>
        <v>10.236220472440944</v>
      </c>
      <c r="G130" s="19">
        <f t="shared" si="9"/>
        <v>22.047244094488189</v>
      </c>
      <c r="H130" s="19">
        <f t="shared" si="9"/>
        <v>51.968503937007867</v>
      </c>
      <c r="I130" s="19">
        <f t="shared" si="9"/>
        <v>41.732283464566926</v>
      </c>
      <c r="J130" s="33">
        <f t="shared" si="9"/>
        <v>95.275590551181097</v>
      </c>
      <c r="K130" s="19">
        <f t="shared" si="9"/>
        <v>51.968503937007867</v>
      </c>
      <c r="L130" s="19">
        <f t="shared" si="9"/>
        <v>55.905511811023622</v>
      </c>
      <c r="M130" s="19">
        <f t="shared" si="9"/>
        <v>32.283464566929133</v>
      </c>
      <c r="N130" s="19">
        <f t="shared" si="9"/>
        <v>69.29133858267717</v>
      </c>
      <c r="O130" s="33">
        <f t="shared" si="9"/>
        <v>88.188976377952756</v>
      </c>
      <c r="P130" s="35">
        <f t="shared" si="9"/>
        <v>4.7244094488188972</v>
      </c>
      <c r="Q130" s="33">
        <f t="shared" si="9"/>
        <v>100</v>
      </c>
      <c r="R130" s="33">
        <f t="shared" ref="R130:W130" si="10">R129/$B129*100</f>
        <v>99.212598425196859</v>
      </c>
      <c r="S130" s="33">
        <f t="shared" si="10"/>
        <v>93.7007874015748</v>
      </c>
      <c r="T130" s="19">
        <f t="shared" si="10"/>
        <v>14.173228346456693</v>
      </c>
      <c r="U130" s="19">
        <f t="shared" si="10"/>
        <v>51.968503937007867</v>
      </c>
      <c r="V130" s="19">
        <f t="shared" si="10"/>
        <v>55.905511811023622</v>
      </c>
      <c r="W130" s="19">
        <f t="shared" si="10"/>
        <v>43.30708661417323</v>
      </c>
      <c r="X130" s="33">
        <f t="shared" si="9"/>
        <v>81.102362204724415</v>
      </c>
      <c r="Y130" s="33">
        <f t="shared" si="9"/>
        <v>99.212598425196859</v>
      </c>
      <c r="Z130" s="19">
        <f t="shared" ref="Z130:BK130" si="11">Z129/$B129*100</f>
        <v>10.236220472440944</v>
      </c>
      <c r="AA130" s="35">
        <f t="shared" si="11"/>
        <v>3.1496062992125982</v>
      </c>
      <c r="AB130" s="35">
        <f t="shared" si="11"/>
        <v>2.3622047244094486</v>
      </c>
      <c r="AC130" s="35">
        <f t="shared" si="11"/>
        <v>1.5748031496062991</v>
      </c>
      <c r="AD130" s="24">
        <f t="shared" si="11"/>
        <v>0</v>
      </c>
      <c r="AE130" s="35">
        <f t="shared" si="11"/>
        <v>3.1496062992125982</v>
      </c>
      <c r="AF130" s="35">
        <f t="shared" si="11"/>
        <v>3.1496062992125982</v>
      </c>
      <c r="AG130" s="19">
        <f t="shared" si="11"/>
        <v>7.8740157480314963</v>
      </c>
      <c r="AH130" s="24">
        <f t="shared" si="11"/>
        <v>0</v>
      </c>
      <c r="AI130" s="35">
        <f t="shared" si="11"/>
        <v>0.78740157480314954</v>
      </c>
      <c r="AJ130" s="24">
        <f t="shared" si="11"/>
        <v>0</v>
      </c>
      <c r="AK130" s="24">
        <f t="shared" ref="AK130" si="12">AK129/$B129*100</f>
        <v>0</v>
      </c>
      <c r="AL130" s="24">
        <f t="shared" si="11"/>
        <v>0</v>
      </c>
      <c r="AM130" s="24">
        <f t="shared" si="11"/>
        <v>0</v>
      </c>
      <c r="AN130" s="24">
        <f t="shared" si="11"/>
        <v>0</v>
      </c>
      <c r="AO130" s="24">
        <f t="shared" ref="AO130:BJ130" si="13">AO129/$B129*100</f>
        <v>0</v>
      </c>
      <c r="AP130" s="35">
        <f t="shared" si="13"/>
        <v>1.5748031496062991</v>
      </c>
      <c r="AQ130" s="24">
        <f t="shared" si="13"/>
        <v>0</v>
      </c>
      <c r="AR130" s="24">
        <f t="shared" si="13"/>
        <v>0</v>
      </c>
      <c r="AS130" s="24">
        <f t="shared" si="13"/>
        <v>0</v>
      </c>
      <c r="AT130" s="35">
        <f t="shared" si="13"/>
        <v>2.3622047244094486</v>
      </c>
      <c r="AU130" s="24">
        <f t="shared" si="13"/>
        <v>0</v>
      </c>
      <c r="AV130" s="35">
        <f t="shared" si="13"/>
        <v>2.3622047244094486</v>
      </c>
      <c r="AW130" s="24">
        <f t="shared" si="13"/>
        <v>0</v>
      </c>
      <c r="AX130" s="35">
        <f t="shared" si="13"/>
        <v>2.3622047244094486</v>
      </c>
      <c r="AY130" s="19">
        <f t="shared" si="13"/>
        <v>6.2992125984251963</v>
      </c>
      <c r="AZ130" s="24">
        <f t="shared" si="13"/>
        <v>0</v>
      </c>
      <c r="BA130" s="24">
        <f t="shared" ref="BA130:BH130" si="14">BA129/$B129*100</f>
        <v>0</v>
      </c>
      <c r="BB130" s="24">
        <f t="shared" si="14"/>
        <v>0</v>
      </c>
      <c r="BC130" s="35">
        <f t="shared" si="14"/>
        <v>3.1496062992125982</v>
      </c>
      <c r="BD130" s="35">
        <f t="shared" si="14"/>
        <v>2.3622047244094486</v>
      </c>
      <c r="BE130" s="24">
        <f t="shared" si="14"/>
        <v>0</v>
      </c>
      <c r="BF130" s="24">
        <f t="shared" si="14"/>
        <v>0</v>
      </c>
      <c r="BG130" s="24">
        <f t="shared" si="14"/>
        <v>0</v>
      </c>
      <c r="BH130" s="24">
        <f t="shared" si="14"/>
        <v>0</v>
      </c>
      <c r="BI130" s="35">
        <f t="shared" si="13"/>
        <v>0.78740157480314954</v>
      </c>
      <c r="BJ130" s="35">
        <f t="shared" si="13"/>
        <v>3.1496062992125982</v>
      </c>
      <c r="BK130" s="35">
        <f t="shared" si="11"/>
        <v>0.78740157480314954</v>
      </c>
      <c r="BL130" s="35">
        <f t="shared" ref="BL130:BM130" si="15">BL129/$B129*100</f>
        <v>1.5748031496062991</v>
      </c>
      <c r="BM130" s="24">
        <f t="shared" si="15"/>
        <v>0</v>
      </c>
      <c r="BN130" s="35">
        <f t="shared" ref="BN130" si="16">BN129/$B129*100</f>
        <v>1.5748031496062991</v>
      </c>
      <c r="BO130" s="24">
        <f t="shared" ref="BO130" si="17">BO129/$B129*100</f>
        <v>0</v>
      </c>
      <c r="BP130" s="35">
        <f t="shared" si="9"/>
        <v>2.3622047244094486</v>
      </c>
    </row>
    <row r="131" spans="1:69" x14ac:dyDescent="0.25">
      <c r="C131" s="16" t="str">
        <f>IF(C130&gt;=75,"charakt.",IF(AND(C130&gt;0,C130&lt;=5),"unikatowa",IF(C130=0,"brak","")))</f>
        <v/>
      </c>
      <c r="D131" s="16" t="str">
        <f t="shared" ref="D131:BP131" si="18">IF(D130&gt;=75,"charakt.",IF(AND(D130&gt;0,D130&lt;=5),"unikatowa",IF(D130=0,"brak","")))</f>
        <v/>
      </c>
      <c r="E131" s="16" t="str">
        <f t="shared" si="18"/>
        <v/>
      </c>
      <c r="F131" s="16" t="str">
        <f t="shared" si="18"/>
        <v/>
      </c>
      <c r="G131" s="16" t="str">
        <f t="shared" si="18"/>
        <v/>
      </c>
      <c r="H131" s="16" t="str">
        <f t="shared" si="18"/>
        <v/>
      </c>
      <c r="I131" s="16" t="str">
        <f t="shared" si="18"/>
        <v/>
      </c>
      <c r="J131" s="16" t="str">
        <f t="shared" si="18"/>
        <v>charakt.</v>
      </c>
      <c r="K131" s="16" t="str">
        <f t="shared" ref="K131" si="19">IF(K130&gt;=75,"charakt.",IF(AND(K130&gt;0,K130&lt;=5),"unikatowa",IF(K130=0,"brak","")))</f>
        <v/>
      </c>
      <c r="L131" s="16" t="str">
        <f t="shared" ref="L131" si="20">IF(L130&gt;=75,"charakt.",IF(AND(L130&gt;0,L130&lt;=5),"unikatowa",IF(L130=0,"brak","")))</f>
        <v/>
      </c>
      <c r="M131" s="16" t="str">
        <f t="shared" ref="M131" si="21">IF(M130&gt;=75,"charakt.",IF(AND(M130&gt;0,M130&lt;=5),"unikatowa",IF(M130=0,"brak","")))</f>
        <v/>
      </c>
      <c r="N131" s="16" t="str">
        <f t="shared" ref="N131" si="22">IF(N130&gt;=75,"charakt.",IF(AND(N130&gt;0,N130&lt;=5),"unikatowa",IF(N130=0,"brak","")))</f>
        <v/>
      </c>
      <c r="O131" s="16" t="str">
        <f t="shared" ref="O131" si="23">IF(O130&gt;=75,"charakt.",IF(AND(O130&gt;0,O130&lt;=5),"unikatowa",IF(O130=0,"brak","")))</f>
        <v>charakt.</v>
      </c>
      <c r="P131" s="16" t="str">
        <f t="shared" ref="P131" si="24">IF(P130&gt;=75,"charakt.",IF(AND(P130&gt;0,P130&lt;=5),"unikatowa",IF(P130=0,"brak","")))</f>
        <v>unikatowa</v>
      </c>
      <c r="Q131" s="16" t="str">
        <f t="shared" ref="Q131" si="25">IF(Q130&gt;=75,"charakt.",IF(AND(Q130&gt;0,Q130&lt;=5),"unikatowa",IF(Q130=0,"brak","")))</f>
        <v>charakt.</v>
      </c>
      <c r="R131" s="16" t="str">
        <f t="shared" ref="R131" si="26">IF(R130&gt;=75,"charakt.",IF(AND(R130&gt;0,R130&lt;=5),"unikatowa",IF(R130=0,"brak","")))</f>
        <v>charakt.</v>
      </c>
      <c r="S131" s="16" t="str">
        <f t="shared" ref="S131" si="27">IF(S130&gt;=75,"charakt.",IF(AND(S130&gt;0,S130&lt;=5),"unikatowa",IF(S130=0,"brak","")))</f>
        <v>charakt.</v>
      </c>
      <c r="T131" s="16" t="str">
        <f t="shared" ref="T131" si="28">IF(T130&gt;=75,"charakt.",IF(AND(T130&gt;0,T130&lt;=5),"unikatowa",IF(T130=0,"brak","")))</f>
        <v/>
      </c>
      <c r="U131" s="16" t="str">
        <f t="shared" ref="U131" si="29">IF(U130&gt;=75,"charakt.",IF(AND(U130&gt;0,U130&lt;=5),"unikatowa",IF(U130=0,"brak","")))</f>
        <v/>
      </c>
      <c r="V131" s="16" t="str">
        <f t="shared" ref="V131" si="30">IF(V130&gt;=75,"charakt.",IF(AND(V130&gt;0,V130&lt;=5),"unikatowa",IF(V130=0,"brak","")))</f>
        <v/>
      </c>
      <c r="W131" s="16" t="str">
        <f t="shared" ref="W131" si="31">IF(W130&gt;=75,"charakt.",IF(AND(W130&gt;0,W130&lt;=5),"unikatowa",IF(W130=0,"brak","")))</f>
        <v/>
      </c>
      <c r="X131" s="16" t="str">
        <f t="shared" ref="X131" si="32">IF(X130&gt;=75,"charakt.",IF(AND(X130&gt;0,X130&lt;=5),"unikatowa",IF(X130=0,"brak","")))</f>
        <v>charakt.</v>
      </c>
      <c r="Y131" s="16" t="str">
        <f t="shared" si="18"/>
        <v>charakt.</v>
      </c>
      <c r="Z131" s="16" t="str">
        <f t="shared" ref="Z131:BK131" si="33">IF(Z130&gt;=75,"charakt.",IF(AND(Z130&gt;0,Z130&lt;=5),"unikatowa",IF(Z130=0,"brak","")))</f>
        <v/>
      </c>
      <c r="AA131" s="16" t="str">
        <f t="shared" si="33"/>
        <v>unikatowa</v>
      </c>
      <c r="AB131" s="16" t="str">
        <f t="shared" si="33"/>
        <v>unikatowa</v>
      </c>
      <c r="AC131" s="16" t="str">
        <f t="shared" si="33"/>
        <v>unikatowa</v>
      </c>
      <c r="AD131" s="16" t="str">
        <f t="shared" si="33"/>
        <v>brak</v>
      </c>
      <c r="AE131" s="16" t="str">
        <f t="shared" si="33"/>
        <v>unikatowa</v>
      </c>
      <c r="AF131" s="16" t="str">
        <f t="shared" si="33"/>
        <v>unikatowa</v>
      </c>
      <c r="AG131" s="16" t="str">
        <f t="shared" si="33"/>
        <v/>
      </c>
      <c r="AH131" s="16" t="str">
        <f t="shared" si="33"/>
        <v>brak</v>
      </c>
      <c r="AI131" s="16" t="str">
        <f t="shared" si="33"/>
        <v>unikatowa</v>
      </c>
      <c r="AJ131" s="16" t="str">
        <f t="shared" si="33"/>
        <v>brak</v>
      </c>
      <c r="AK131" s="16" t="str">
        <f t="shared" ref="AK131" si="34">IF(AK130&gt;=75,"charakt.",IF(AND(AK130&gt;0,AK130&lt;=5),"unikatowa",IF(AK130=0,"brak","")))</f>
        <v>brak</v>
      </c>
      <c r="AL131" s="16" t="str">
        <f t="shared" si="33"/>
        <v>brak</v>
      </c>
      <c r="AM131" s="16" t="str">
        <f t="shared" si="33"/>
        <v>brak</v>
      </c>
      <c r="AN131" s="16" t="str">
        <f t="shared" si="33"/>
        <v>brak</v>
      </c>
      <c r="AO131" s="16" t="str">
        <f t="shared" ref="AO131:BJ131" si="35">IF(AO130&gt;=75,"charakt.",IF(AND(AO130&gt;0,AO130&lt;=5),"unikatowa",IF(AO130=0,"brak","")))</f>
        <v>brak</v>
      </c>
      <c r="AP131" s="16" t="str">
        <f t="shared" si="35"/>
        <v>unikatowa</v>
      </c>
      <c r="AQ131" s="16" t="str">
        <f t="shared" si="35"/>
        <v>brak</v>
      </c>
      <c r="AR131" s="16" t="str">
        <f t="shared" si="35"/>
        <v>brak</v>
      </c>
      <c r="AS131" s="16" t="str">
        <f t="shared" si="35"/>
        <v>brak</v>
      </c>
      <c r="AT131" s="16" t="str">
        <f t="shared" si="35"/>
        <v>unikatowa</v>
      </c>
      <c r="AU131" s="16" t="str">
        <f t="shared" si="35"/>
        <v>brak</v>
      </c>
      <c r="AV131" s="16" t="str">
        <f t="shared" si="35"/>
        <v>unikatowa</v>
      </c>
      <c r="AW131" s="16" t="str">
        <f t="shared" si="35"/>
        <v>brak</v>
      </c>
      <c r="AX131" s="16" t="str">
        <f t="shared" si="35"/>
        <v>unikatowa</v>
      </c>
      <c r="AY131" s="16" t="str">
        <f t="shared" si="35"/>
        <v/>
      </c>
      <c r="AZ131" s="16" t="str">
        <f t="shared" si="35"/>
        <v>brak</v>
      </c>
      <c r="BA131" s="16" t="str">
        <f t="shared" ref="BA131:BH131" si="36">IF(BA130&gt;=75,"charakt.",IF(AND(BA130&gt;0,BA130&lt;=5),"unikatowa",IF(BA130=0,"brak","")))</f>
        <v>brak</v>
      </c>
      <c r="BB131" s="16" t="str">
        <f t="shared" si="36"/>
        <v>brak</v>
      </c>
      <c r="BC131" s="16" t="str">
        <f t="shared" si="36"/>
        <v>unikatowa</v>
      </c>
      <c r="BD131" s="16" t="str">
        <f t="shared" si="36"/>
        <v>unikatowa</v>
      </c>
      <c r="BE131" s="16" t="str">
        <f t="shared" si="36"/>
        <v>brak</v>
      </c>
      <c r="BF131" s="16" t="str">
        <f t="shared" si="36"/>
        <v>brak</v>
      </c>
      <c r="BG131" s="16" t="str">
        <f t="shared" si="36"/>
        <v>brak</v>
      </c>
      <c r="BH131" s="16" t="str">
        <f t="shared" si="36"/>
        <v>brak</v>
      </c>
      <c r="BI131" s="16" t="str">
        <f t="shared" si="35"/>
        <v>unikatowa</v>
      </c>
      <c r="BJ131" s="16" t="str">
        <f t="shared" si="35"/>
        <v>unikatowa</v>
      </c>
      <c r="BK131" s="16" t="str">
        <f t="shared" si="33"/>
        <v>unikatowa</v>
      </c>
      <c r="BL131" s="16" t="str">
        <f t="shared" ref="BL131:BM131" si="37">IF(BL130&gt;=75,"charakt.",IF(AND(BL130&gt;0,BL130&lt;=5),"unikatowa",IF(BL130=0,"brak","")))</f>
        <v>unikatowa</v>
      </c>
      <c r="BM131" s="16" t="str">
        <f t="shared" si="37"/>
        <v>brak</v>
      </c>
      <c r="BN131" s="16" t="str">
        <f t="shared" ref="BN131" si="38">IF(BN130&gt;=75,"charakt.",IF(AND(BN130&gt;0,BN130&lt;=5),"unikatowa",IF(BN130=0,"brak","")))</f>
        <v>unikatowa</v>
      </c>
      <c r="BO131" s="16" t="str">
        <f t="shared" ref="BO131" si="39">IF(BO130&gt;=75,"charakt.",IF(AND(BO130&gt;0,BO130&lt;=5),"unikatowa",IF(BO130=0,"brak","")))</f>
        <v>brak</v>
      </c>
      <c r="BP131" s="16" t="str">
        <f t="shared" si="18"/>
        <v>unikatowa</v>
      </c>
    </row>
  </sheetData>
  <sheetProtection sheet="1" objects="1" scenarios="1" sort="0" autoFilter="0"/>
  <conditionalFormatting sqref="Q5:Q128">
    <cfRule type="cellIs" dxfId="146" priority="47" operator="greaterThan">
      <formula>0</formula>
    </cfRule>
  </conditionalFormatting>
  <conditionalFormatting sqref="R2:V128">
    <cfRule type="cellIs" dxfId="145" priority="42" operator="greaterThan">
      <formula>0</formula>
    </cfRule>
  </conditionalFormatting>
  <conditionalFormatting sqref="X2:AG128">
    <cfRule type="cellIs" dxfId="144" priority="30" operator="greaterThan">
      <formula>0</formula>
    </cfRule>
  </conditionalFormatting>
  <conditionalFormatting sqref="AI2:BA128">
    <cfRule type="cellIs" dxfId="143" priority="13" operator="greaterThan">
      <formula>0</formula>
    </cfRule>
  </conditionalFormatting>
  <conditionalFormatting sqref="BC2:BN128">
    <cfRule type="cellIs" dxfId="142" priority="2" operator="greaterThan">
      <formula>0</formula>
    </cfRule>
  </conditionalFormatting>
  <conditionalFormatting sqref="BP2:BP128">
    <cfRule type="cellIs" dxfId="141" priority="1" operator="greater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A1C15C-627A-4668-9797-DD48A84E7CF9}">
  <sheetPr codeName="Arkusz7"/>
  <dimension ref="A1:BQ21"/>
  <sheetViews>
    <sheetView workbookViewId="0">
      <pane xSplit="2" ySplit="1" topLeftCell="C2" activePane="bottomRight" state="frozen"/>
      <selection activeCell="P79" sqref="P79"/>
      <selection pane="topRight" activeCell="P79" sqref="P79"/>
      <selection pane="bottomLeft" activeCell="P79" sqref="P79"/>
      <selection pane="bottomRight" activeCell="N28" sqref="N28"/>
    </sheetView>
  </sheetViews>
  <sheetFormatPr defaultRowHeight="15" x14ac:dyDescent="0.25"/>
  <cols>
    <col min="1" max="1" width="18.140625" customWidth="1"/>
    <col min="2" max="2" width="9.42578125" customWidth="1"/>
    <col min="3" max="68" width="11.42578125" customWidth="1"/>
    <col min="69" max="69" width="19.140625" customWidth="1"/>
  </cols>
  <sheetData>
    <row r="1" spans="1:68" x14ac:dyDescent="0.25">
      <c r="A1" s="4" t="s">
        <v>0</v>
      </c>
      <c r="B1" s="4" t="s">
        <v>47</v>
      </c>
      <c r="C1" s="4" t="s">
        <v>43</v>
      </c>
      <c r="D1" s="4" t="s">
        <v>42</v>
      </c>
      <c r="E1" s="4" t="s">
        <v>44</v>
      </c>
      <c r="F1" s="4" t="s">
        <v>45</v>
      </c>
      <c r="G1" s="4" t="s">
        <v>46</v>
      </c>
      <c r="H1" s="4" t="s">
        <v>868</v>
      </c>
      <c r="I1" s="4" t="s">
        <v>869</v>
      </c>
      <c r="J1" s="4" t="s">
        <v>870</v>
      </c>
      <c r="K1" s="4" t="s">
        <v>871</v>
      </c>
      <c r="L1" s="4" t="s">
        <v>872</v>
      </c>
      <c r="M1" s="4" t="s">
        <v>873</v>
      </c>
      <c r="N1" s="4" t="s">
        <v>874</v>
      </c>
      <c r="O1" s="4" t="s">
        <v>875</v>
      </c>
      <c r="P1" s="4" t="s">
        <v>876</v>
      </c>
      <c r="Q1" s="4" t="s">
        <v>877</v>
      </c>
      <c r="R1" s="4" t="s">
        <v>878</v>
      </c>
      <c r="S1" s="4" t="s">
        <v>879</v>
      </c>
      <c r="T1" s="4" t="s">
        <v>880</v>
      </c>
      <c r="U1" s="4" t="s">
        <v>881</v>
      </c>
      <c r="V1" s="4" t="s">
        <v>882</v>
      </c>
      <c r="W1" s="4" t="s">
        <v>883</v>
      </c>
      <c r="X1" s="4" t="s">
        <v>884</v>
      </c>
      <c r="Y1" s="4" t="s">
        <v>885</v>
      </c>
      <c r="Z1" s="4" t="s">
        <v>886</v>
      </c>
      <c r="AA1" s="4" t="s">
        <v>887</v>
      </c>
      <c r="AB1" s="4" t="s">
        <v>888</v>
      </c>
      <c r="AC1" s="4" t="s">
        <v>889</v>
      </c>
      <c r="AD1" s="4" t="s">
        <v>890</v>
      </c>
      <c r="AE1" s="4" t="s">
        <v>891</v>
      </c>
      <c r="AF1" s="4" t="s">
        <v>892</v>
      </c>
      <c r="AG1" s="4" t="s">
        <v>893</v>
      </c>
      <c r="AH1" s="4" t="s">
        <v>894</v>
      </c>
      <c r="AI1" s="4" t="s">
        <v>895</v>
      </c>
      <c r="AJ1" s="4" t="s">
        <v>896</v>
      </c>
      <c r="AK1" s="4" t="s">
        <v>927</v>
      </c>
      <c r="AL1" s="4" t="s">
        <v>897</v>
      </c>
      <c r="AM1" s="4" t="s">
        <v>898</v>
      </c>
      <c r="AN1" s="4" t="s">
        <v>899</v>
      </c>
      <c r="AO1" s="4" t="s">
        <v>900</v>
      </c>
      <c r="AP1" s="4" t="s">
        <v>901</v>
      </c>
      <c r="AQ1" s="4" t="s">
        <v>902</v>
      </c>
      <c r="AR1" s="4" t="s">
        <v>903</v>
      </c>
      <c r="AS1" s="4" t="s">
        <v>904</v>
      </c>
      <c r="AT1" s="4" t="s">
        <v>905</v>
      </c>
      <c r="AU1" s="4" t="s">
        <v>906</v>
      </c>
      <c r="AV1" s="4" t="s">
        <v>907</v>
      </c>
      <c r="AW1" s="4" t="s">
        <v>908</v>
      </c>
      <c r="AX1" s="4" t="s">
        <v>909</v>
      </c>
      <c r="AY1" s="4" t="s">
        <v>910</v>
      </c>
      <c r="AZ1" s="4" t="s">
        <v>911</v>
      </c>
      <c r="BA1" s="4" t="s">
        <v>912</v>
      </c>
      <c r="BB1" s="4" t="s">
        <v>913</v>
      </c>
      <c r="BC1" s="4" t="s">
        <v>914</v>
      </c>
      <c r="BD1" s="4" t="s">
        <v>915</v>
      </c>
      <c r="BE1" s="4" t="s">
        <v>916</v>
      </c>
      <c r="BF1" s="4" t="s">
        <v>917</v>
      </c>
      <c r="BG1" s="4" t="s">
        <v>918</v>
      </c>
      <c r="BH1" s="4" t="s">
        <v>919</v>
      </c>
      <c r="BI1" s="4" t="s">
        <v>920</v>
      </c>
      <c r="BJ1" s="4" t="s">
        <v>921</v>
      </c>
      <c r="BK1" s="4" t="s">
        <v>922</v>
      </c>
      <c r="BL1" s="4" t="s">
        <v>923</v>
      </c>
      <c r="BM1" s="4" t="s">
        <v>924</v>
      </c>
      <c r="BN1" s="4" t="s">
        <v>928</v>
      </c>
      <c r="BO1" s="4" t="s">
        <v>925</v>
      </c>
      <c r="BP1" s="4" t="s">
        <v>926</v>
      </c>
    </row>
    <row r="2" spans="1:68" x14ac:dyDescent="0.25">
      <c r="A2" s="1" t="s">
        <v>240</v>
      </c>
      <c r="B2" s="1" t="s">
        <v>241</v>
      </c>
      <c r="C2" s="8">
        <v>0</v>
      </c>
      <c r="D2" s="8">
        <v>0</v>
      </c>
      <c r="E2" s="2">
        <v>0</v>
      </c>
      <c r="F2" s="8">
        <v>0</v>
      </c>
      <c r="G2" s="9">
        <v>0.73827980804724991</v>
      </c>
      <c r="H2" s="3">
        <v>2</v>
      </c>
      <c r="I2" s="9">
        <v>0.36913990402362495</v>
      </c>
      <c r="J2" s="9">
        <v>11.148025101513474</v>
      </c>
      <c r="K2" s="8">
        <v>0</v>
      </c>
      <c r="L2" s="9">
        <v>23.145071982281284</v>
      </c>
      <c r="M2" s="9">
        <v>100</v>
      </c>
      <c r="N2" s="9">
        <v>0.51716500553709854</v>
      </c>
      <c r="O2" s="9">
        <v>0.56146179401993346</v>
      </c>
      <c r="P2" s="8">
        <v>0</v>
      </c>
      <c r="Q2" s="8">
        <v>60.723514211886311</v>
      </c>
      <c r="R2" s="8">
        <v>2.9900332225913622</v>
      </c>
      <c r="S2" s="8">
        <v>34.662236987818382</v>
      </c>
      <c r="T2" s="8">
        <v>0</v>
      </c>
      <c r="U2" s="8">
        <v>3.6913990402362491E-2</v>
      </c>
      <c r="V2" s="8">
        <v>0</v>
      </c>
      <c r="W2" s="9">
        <v>14.211886304909561</v>
      </c>
      <c r="X2" s="8">
        <v>1.5873015873015872</v>
      </c>
      <c r="Y2" s="8">
        <v>1.6173784258549058</v>
      </c>
      <c r="Z2" s="8">
        <v>0</v>
      </c>
      <c r="AA2" s="8">
        <v>0</v>
      </c>
      <c r="AB2" s="8">
        <v>0</v>
      </c>
      <c r="AC2" s="8">
        <v>0</v>
      </c>
      <c r="AD2" s="8">
        <v>0</v>
      </c>
      <c r="AE2" s="8">
        <v>0</v>
      </c>
      <c r="AF2" s="8">
        <v>0</v>
      </c>
      <c r="AG2" s="8">
        <v>0</v>
      </c>
      <c r="AH2" s="8">
        <v>0</v>
      </c>
      <c r="AI2" s="8">
        <v>0</v>
      </c>
      <c r="AJ2" s="8">
        <v>0</v>
      </c>
      <c r="AK2" s="8">
        <v>0</v>
      </c>
      <c r="AL2" s="8">
        <v>0</v>
      </c>
      <c r="AM2" s="8">
        <v>0</v>
      </c>
      <c r="AN2" s="8">
        <v>0</v>
      </c>
      <c r="AO2" s="8">
        <v>0</v>
      </c>
      <c r="AP2" s="8">
        <v>0</v>
      </c>
      <c r="AQ2" s="8">
        <v>0</v>
      </c>
      <c r="AR2" s="8">
        <v>0</v>
      </c>
      <c r="AS2" s="8">
        <v>0</v>
      </c>
      <c r="AT2" s="8">
        <v>0</v>
      </c>
      <c r="AU2" s="8">
        <v>0</v>
      </c>
      <c r="AV2" s="8">
        <v>0</v>
      </c>
      <c r="AW2" s="8">
        <v>0</v>
      </c>
      <c r="AX2" s="8">
        <v>0</v>
      </c>
      <c r="AY2" s="8">
        <v>0</v>
      </c>
      <c r="AZ2" s="8">
        <v>0</v>
      </c>
      <c r="BA2" s="8">
        <v>0</v>
      </c>
      <c r="BB2" s="8">
        <v>0</v>
      </c>
      <c r="BC2" s="8">
        <v>0</v>
      </c>
      <c r="BD2" s="8">
        <v>0</v>
      </c>
      <c r="BE2" s="8">
        <v>0</v>
      </c>
      <c r="BF2" s="8">
        <v>0</v>
      </c>
      <c r="BG2" s="8">
        <v>0</v>
      </c>
      <c r="BH2" s="8">
        <v>0</v>
      </c>
      <c r="BI2" s="8">
        <v>0</v>
      </c>
      <c r="BJ2" s="8">
        <v>0</v>
      </c>
      <c r="BK2" s="8">
        <v>0</v>
      </c>
      <c r="BL2" s="8">
        <v>0</v>
      </c>
      <c r="BM2" s="8">
        <v>0</v>
      </c>
      <c r="BN2" s="8">
        <v>0</v>
      </c>
      <c r="BO2" s="8">
        <v>0</v>
      </c>
      <c r="BP2" s="8">
        <v>0</v>
      </c>
    </row>
    <row r="3" spans="1:68" x14ac:dyDescent="0.25">
      <c r="A3" s="1" t="s">
        <v>242</v>
      </c>
      <c r="B3" s="1" t="s">
        <v>241</v>
      </c>
      <c r="C3" s="10">
        <v>0</v>
      </c>
      <c r="D3" s="10">
        <v>0</v>
      </c>
      <c r="E3" s="1">
        <v>0</v>
      </c>
      <c r="F3" s="10">
        <v>0</v>
      </c>
      <c r="G3" s="10">
        <v>0</v>
      </c>
      <c r="H3" s="5">
        <v>3</v>
      </c>
      <c r="I3" s="11">
        <v>3.3181252592285402</v>
      </c>
      <c r="J3" s="11">
        <v>1.1198672749896299</v>
      </c>
      <c r="K3" s="10">
        <v>0</v>
      </c>
      <c r="L3" s="11">
        <v>3.1522189962671101</v>
      </c>
      <c r="M3" s="11">
        <v>93.737038573206107</v>
      </c>
      <c r="N3" s="11">
        <v>0.144338448776441</v>
      </c>
      <c r="O3" s="11">
        <v>4.0601410203235169</v>
      </c>
      <c r="P3" s="10">
        <v>0</v>
      </c>
      <c r="Q3" s="10">
        <v>12.567399419328099</v>
      </c>
      <c r="R3" s="10">
        <v>14.5167980091248</v>
      </c>
      <c r="S3" s="10">
        <v>54.417254251347998</v>
      </c>
      <c r="T3" s="10">
        <v>0</v>
      </c>
      <c r="U3" s="10">
        <v>0.66362505184570697</v>
      </c>
      <c r="V3" s="10">
        <v>0.24885939444214</v>
      </c>
      <c r="W3" s="11">
        <v>1.3272501036914099</v>
      </c>
      <c r="X3" s="10">
        <v>17.586063873911201</v>
      </c>
      <c r="Y3" s="10">
        <v>1.85120665563887</v>
      </c>
      <c r="Z3" s="10">
        <v>0</v>
      </c>
      <c r="AA3" s="10">
        <v>0</v>
      </c>
      <c r="AB3" s="10">
        <v>0</v>
      </c>
      <c r="AC3" s="10">
        <v>0</v>
      </c>
      <c r="AD3" s="10">
        <v>0</v>
      </c>
      <c r="AE3" s="10">
        <v>0</v>
      </c>
      <c r="AF3" s="10">
        <v>0</v>
      </c>
      <c r="AG3" s="10">
        <v>0.41476565740356697</v>
      </c>
      <c r="AH3" s="10">
        <v>0</v>
      </c>
      <c r="AI3" s="10">
        <v>0</v>
      </c>
      <c r="AJ3" s="10">
        <v>0</v>
      </c>
      <c r="AK3" s="10">
        <v>0</v>
      </c>
      <c r="AL3" s="10">
        <v>0</v>
      </c>
      <c r="AM3" s="10">
        <v>0</v>
      </c>
      <c r="AN3" s="10">
        <v>0</v>
      </c>
      <c r="AO3" s="10">
        <v>0</v>
      </c>
      <c r="AP3" s="10">
        <v>0</v>
      </c>
      <c r="AQ3" s="10">
        <v>0</v>
      </c>
      <c r="AR3" s="10">
        <v>0</v>
      </c>
      <c r="AS3" s="10">
        <v>0</v>
      </c>
      <c r="AT3" s="10">
        <v>0</v>
      </c>
      <c r="AU3" s="10">
        <v>0</v>
      </c>
      <c r="AV3" s="10">
        <v>0</v>
      </c>
      <c r="AW3" s="10">
        <v>0</v>
      </c>
      <c r="AX3" s="10">
        <v>0</v>
      </c>
      <c r="AY3" s="10">
        <v>0</v>
      </c>
      <c r="AZ3" s="10">
        <v>0</v>
      </c>
      <c r="BA3" s="10">
        <v>0</v>
      </c>
      <c r="BB3" s="10">
        <v>0</v>
      </c>
      <c r="BC3" s="10">
        <v>0</v>
      </c>
      <c r="BD3" s="10">
        <v>0</v>
      </c>
      <c r="BE3" s="10">
        <v>0</v>
      </c>
      <c r="BF3" s="10">
        <v>0</v>
      </c>
      <c r="BG3" s="10">
        <v>0</v>
      </c>
      <c r="BH3" s="10">
        <v>0</v>
      </c>
      <c r="BI3" s="10">
        <v>0</v>
      </c>
      <c r="BJ3" s="10">
        <v>0</v>
      </c>
      <c r="BK3" s="10">
        <v>0</v>
      </c>
      <c r="BL3" s="10">
        <v>0</v>
      </c>
      <c r="BM3" s="10">
        <v>0</v>
      </c>
      <c r="BN3" s="10">
        <v>0</v>
      </c>
      <c r="BO3" s="10">
        <v>0</v>
      </c>
      <c r="BP3" s="10">
        <v>0</v>
      </c>
    </row>
    <row r="4" spans="1:68" x14ac:dyDescent="0.25">
      <c r="A4" s="1" t="s">
        <v>243</v>
      </c>
      <c r="B4" s="1" t="s">
        <v>241</v>
      </c>
      <c r="C4" s="8">
        <v>0</v>
      </c>
      <c r="D4" s="9">
        <v>97.180816591056399</v>
      </c>
      <c r="E4" s="2">
        <v>0</v>
      </c>
      <c r="F4" s="8">
        <v>0</v>
      </c>
      <c r="G4" s="8">
        <v>0</v>
      </c>
      <c r="H4" s="2">
        <v>0</v>
      </c>
      <c r="I4" s="9">
        <v>0.64808813998703796</v>
      </c>
      <c r="J4" s="8">
        <v>0</v>
      </c>
      <c r="K4" s="8">
        <v>0</v>
      </c>
      <c r="L4" s="9">
        <v>86.843810758263103</v>
      </c>
      <c r="M4" s="9">
        <v>100</v>
      </c>
      <c r="N4" s="9">
        <v>9.1056383668178906E-2</v>
      </c>
      <c r="O4" s="9">
        <v>2.3347375243033102</v>
      </c>
      <c r="P4" s="8">
        <v>0</v>
      </c>
      <c r="Q4" s="8">
        <v>84.251458198315007</v>
      </c>
      <c r="R4" s="8">
        <v>2.2034996759559302</v>
      </c>
      <c r="S4" s="8">
        <v>9.8509397278029809</v>
      </c>
      <c r="T4" s="8">
        <v>0</v>
      </c>
      <c r="U4" s="8">
        <v>1.6850291639663</v>
      </c>
      <c r="V4" s="8">
        <v>3.2404406999351897E-2</v>
      </c>
      <c r="W4" s="9">
        <v>4.9902786779001902</v>
      </c>
      <c r="X4" s="8">
        <v>1.97666882696047</v>
      </c>
      <c r="Y4" s="8">
        <v>1.0896832906074201</v>
      </c>
      <c r="Z4" s="8">
        <v>0</v>
      </c>
      <c r="AA4" s="8">
        <v>0</v>
      </c>
      <c r="AB4" s="8">
        <v>0</v>
      </c>
      <c r="AC4" s="8">
        <v>0</v>
      </c>
      <c r="AD4" s="8">
        <v>0</v>
      </c>
      <c r="AE4" s="8">
        <v>0</v>
      </c>
      <c r="AF4" s="8">
        <v>1.6202203499676</v>
      </c>
      <c r="AG4" s="8">
        <v>0</v>
      </c>
      <c r="AH4" s="8">
        <v>0</v>
      </c>
      <c r="AI4" s="8">
        <v>0</v>
      </c>
      <c r="AJ4" s="8">
        <v>0</v>
      </c>
      <c r="AK4" s="8">
        <v>0</v>
      </c>
      <c r="AL4" s="8">
        <v>0</v>
      </c>
      <c r="AM4" s="8">
        <v>0</v>
      </c>
      <c r="AN4" s="8">
        <v>0</v>
      </c>
      <c r="AO4" s="8">
        <v>0</v>
      </c>
      <c r="AP4" s="8">
        <v>0</v>
      </c>
      <c r="AQ4" s="8">
        <v>0</v>
      </c>
      <c r="AR4" s="8">
        <v>0</v>
      </c>
      <c r="AS4" s="8">
        <v>0</v>
      </c>
      <c r="AT4" s="8">
        <v>0</v>
      </c>
      <c r="AU4" s="8">
        <v>0</v>
      </c>
      <c r="AV4" s="8">
        <v>0</v>
      </c>
      <c r="AW4" s="8">
        <v>0</v>
      </c>
      <c r="AX4" s="8">
        <v>0.32404406999351898</v>
      </c>
      <c r="AY4" s="8">
        <v>0</v>
      </c>
      <c r="AZ4" s="8">
        <v>0</v>
      </c>
      <c r="BA4" s="8">
        <v>0</v>
      </c>
      <c r="BB4" s="8">
        <v>0</v>
      </c>
      <c r="BC4" s="8">
        <v>0</v>
      </c>
      <c r="BD4" s="8">
        <v>0</v>
      </c>
      <c r="BE4" s="8">
        <v>0</v>
      </c>
      <c r="BF4" s="8">
        <v>0</v>
      </c>
      <c r="BG4" s="8">
        <v>0</v>
      </c>
      <c r="BH4" s="8">
        <v>0</v>
      </c>
      <c r="BI4" s="8">
        <v>0</v>
      </c>
      <c r="BJ4" s="8">
        <v>0</v>
      </c>
      <c r="BK4" s="8">
        <v>0</v>
      </c>
      <c r="BL4" s="8">
        <v>0</v>
      </c>
      <c r="BM4" s="8">
        <v>0</v>
      </c>
      <c r="BN4" s="8">
        <v>0</v>
      </c>
      <c r="BO4" s="8">
        <v>0</v>
      </c>
      <c r="BP4" s="8">
        <v>0</v>
      </c>
    </row>
    <row r="5" spans="1:68" x14ac:dyDescent="0.25">
      <c r="A5" s="1" t="s">
        <v>244</v>
      </c>
      <c r="B5" s="1" t="s">
        <v>241</v>
      </c>
      <c r="C5" s="10">
        <v>0</v>
      </c>
      <c r="D5" s="11">
        <v>100</v>
      </c>
      <c r="E5" s="1">
        <v>0</v>
      </c>
      <c r="F5" s="10">
        <v>0</v>
      </c>
      <c r="G5" s="10">
        <v>0</v>
      </c>
      <c r="H5" s="1">
        <v>0</v>
      </c>
      <c r="I5" s="10">
        <v>0</v>
      </c>
      <c r="J5" s="10">
        <v>0</v>
      </c>
      <c r="K5" s="10">
        <v>0</v>
      </c>
      <c r="L5" s="11">
        <v>89.379356123465001</v>
      </c>
      <c r="M5" s="11">
        <v>100</v>
      </c>
      <c r="N5" s="11">
        <v>0.124792565549286</v>
      </c>
      <c r="O5" s="11">
        <v>2.2927314968469998</v>
      </c>
      <c r="P5" s="10">
        <v>0</v>
      </c>
      <c r="Q5" s="10">
        <v>94.324593428476604</v>
      </c>
      <c r="R5" s="10">
        <v>3.7836043810155999</v>
      </c>
      <c r="S5" s="10">
        <v>1.5267175572519101</v>
      </c>
      <c r="T5" s="10">
        <v>0</v>
      </c>
      <c r="U5" s="10">
        <v>0.36508463325589102</v>
      </c>
      <c r="V5" s="10">
        <v>0</v>
      </c>
      <c r="W5" s="11">
        <v>4.8456687686690998</v>
      </c>
      <c r="X5" s="10">
        <v>0</v>
      </c>
      <c r="Y5" s="10">
        <v>0.59154552635845703</v>
      </c>
      <c r="Z5" s="10">
        <v>0</v>
      </c>
      <c r="AA5" s="10">
        <v>0</v>
      </c>
      <c r="AB5" s="10">
        <v>0</v>
      </c>
      <c r="AC5" s="10">
        <v>0</v>
      </c>
      <c r="AD5" s="10">
        <v>0</v>
      </c>
      <c r="AE5" s="10">
        <v>0</v>
      </c>
      <c r="AF5" s="10">
        <v>0</v>
      </c>
      <c r="AG5" s="10">
        <v>0</v>
      </c>
      <c r="AH5" s="10">
        <v>0</v>
      </c>
      <c r="AI5" s="10">
        <v>0</v>
      </c>
      <c r="AJ5" s="10">
        <v>0</v>
      </c>
      <c r="AK5" s="10">
        <v>0</v>
      </c>
      <c r="AL5" s="10">
        <v>0</v>
      </c>
      <c r="AM5" s="10">
        <v>0</v>
      </c>
      <c r="AN5" s="10">
        <v>0</v>
      </c>
      <c r="AO5" s="10">
        <v>0</v>
      </c>
      <c r="AP5" s="10">
        <v>0</v>
      </c>
      <c r="AQ5" s="10">
        <v>0</v>
      </c>
      <c r="AR5" s="10">
        <v>0</v>
      </c>
      <c r="AS5" s="10">
        <v>0</v>
      </c>
      <c r="AT5" s="10">
        <v>0</v>
      </c>
      <c r="AU5" s="10">
        <v>0</v>
      </c>
      <c r="AV5" s="10">
        <v>0</v>
      </c>
      <c r="AW5" s="10">
        <v>0</v>
      </c>
      <c r="AX5" s="10">
        <v>0</v>
      </c>
      <c r="AY5" s="10">
        <v>0</v>
      </c>
      <c r="AZ5" s="10">
        <v>0</v>
      </c>
      <c r="BA5" s="10">
        <v>0</v>
      </c>
      <c r="BB5" s="10">
        <v>0</v>
      </c>
      <c r="BC5" s="10">
        <v>0</v>
      </c>
      <c r="BD5" s="10">
        <v>0</v>
      </c>
      <c r="BE5" s="10">
        <v>0</v>
      </c>
      <c r="BF5" s="10">
        <v>0</v>
      </c>
      <c r="BG5" s="10">
        <v>0</v>
      </c>
      <c r="BH5" s="10">
        <v>0</v>
      </c>
      <c r="BI5" s="10">
        <v>0</v>
      </c>
      <c r="BJ5" s="10">
        <v>0</v>
      </c>
      <c r="BK5" s="10">
        <v>0</v>
      </c>
      <c r="BL5" s="10">
        <v>0</v>
      </c>
      <c r="BM5" s="10">
        <v>0</v>
      </c>
      <c r="BN5" s="10">
        <v>0</v>
      </c>
      <c r="BO5" s="10">
        <v>0</v>
      </c>
      <c r="BP5" s="10">
        <v>0</v>
      </c>
    </row>
    <row r="6" spans="1:68" x14ac:dyDescent="0.25">
      <c r="A6" s="1" t="s">
        <v>245</v>
      </c>
      <c r="B6" s="1" t="s">
        <v>241</v>
      </c>
      <c r="C6" s="8">
        <v>0</v>
      </c>
      <c r="D6" s="8">
        <v>0</v>
      </c>
      <c r="E6" s="2">
        <v>0</v>
      </c>
      <c r="F6" s="8">
        <v>0</v>
      </c>
      <c r="G6" s="8">
        <v>0</v>
      </c>
      <c r="H6" s="3">
        <v>3</v>
      </c>
      <c r="I6" s="9">
        <v>1.61117078410311</v>
      </c>
      <c r="J6" s="8">
        <v>0</v>
      </c>
      <c r="K6" s="9">
        <v>1.4500537056928</v>
      </c>
      <c r="L6" s="9">
        <v>1.1278195488721801</v>
      </c>
      <c r="M6" s="9">
        <v>24.4897959183673</v>
      </c>
      <c r="N6" s="9">
        <v>3.3786251342642299</v>
      </c>
      <c r="O6" s="9">
        <v>9.6310418904403896</v>
      </c>
      <c r="P6" s="8">
        <v>0</v>
      </c>
      <c r="Q6" s="8">
        <v>20.300751879699199</v>
      </c>
      <c r="R6" s="8">
        <v>20.9452201933405</v>
      </c>
      <c r="S6" s="8">
        <v>20.0322234156821</v>
      </c>
      <c r="T6" s="8">
        <v>0</v>
      </c>
      <c r="U6" s="8">
        <v>20.676691729323299</v>
      </c>
      <c r="V6" s="8">
        <v>0.69817400644468297</v>
      </c>
      <c r="W6" s="8">
        <v>0</v>
      </c>
      <c r="X6" s="8">
        <v>17.3469387755102</v>
      </c>
      <c r="Y6" s="8">
        <v>2.36262164151462</v>
      </c>
      <c r="Z6" s="8">
        <v>0</v>
      </c>
      <c r="AA6" s="8">
        <v>0</v>
      </c>
      <c r="AB6" s="8">
        <v>0</v>
      </c>
      <c r="AC6" s="8">
        <v>0</v>
      </c>
      <c r="AD6" s="8">
        <v>0</v>
      </c>
      <c r="AE6" s="8">
        <v>0</v>
      </c>
      <c r="AF6" s="8">
        <v>0</v>
      </c>
      <c r="AG6" s="8">
        <v>0</v>
      </c>
      <c r="AH6" s="8">
        <v>0</v>
      </c>
      <c r="AI6" s="8">
        <v>0</v>
      </c>
      <c r="AJ6" s="8">
        <v>0</v>
      </c>
      <c r="AK6" s="8">
        <v>0</v>
      </c>
      <c r="AL6" s="8">
        <v>0</v>
      </c>
      <c r="AM6" s="8">
        <v>0</v>
      </c>
      <c r="AN6" s="8">
        <v>0</v>
      </c>
      <c r="AO6" s="8">
        <v>0</v>
      </c>
      <c r="AP6" s="8">
        <v>0.53705692803437199</v>
      </c>
      <c r="AQ6" s="8">
        <v>0</v>
      </c>
      <c r="AR6" s="8">
        <v>0</v>
      </c>
      <c r="AS6" s="8">
        <v>0</v>
      </c>
      <c r="AT6" s="8">
        <v>0</v>
      </c>
      <c r="AU6" s="8">
        <v>0</v>
      </c>
      <c r="AV6" s="8">
        <v>0</v>
      </c>
      <c r="AW6" s="8">
        <v>0</v>
      </c>
      <c r="AX6" s="8">
        <v>0</v>
      </c>
      <c r="AY6" s="8">
        <v>0</v>
      </c>
      <c r="AZ6" s="8">
        <v>0</v>
      </c>
      <c r="BA6" s="8">
        <v>0</v>
      </c>
      <c r="BB6" s="8">
        <v>0</v>
      </c>
      <c r="BC6" s="8">
        <v>0</v>
      </c>
      <c r="BD6" s="8">
        <v>0</v>
      </c>
      <c r="BE6" s="8">
        <v>0</v>
      </c>
      <c r="BF6" s="8">
        <v>0</v>
      </c>
      <c r="BG6" s="8">
        <v>0</v>
      </c>
      <c r="BH6" s="8">
        <v>0</v>
      </c>
      <c r="BI6" s="8">
        <v>0</v>
      </c>
      <c r="BJ6" s="8">
        <v>0.53705692803437199</v>
      </c>
      <c r="BK6" s="8">
        <v>0</v>
      </c>
      <c r="BL6" s="8">
        <v>0</v>
      </c>
      <c r="BM6" s="8">
        <v>0</v>
      </c>
      <c r="BN6" s="8">
        <v>0</v>
      </c>
      <c r="BO6" s="8">
        <v>0</v>
      </c>
      <c r="BP6" s="8">
        <v>0</v>
      </c>
    </row>
    <row r="7" spans="1:68" x14ac:dyDescent="0.25">
      <c r="A7" s="1" t="s">
        <v>246</v>
      </c>
      <c r="B7" s="1" t="s">
        <v>241</v>
      </c>
      <c r="C7" s="10">
        <v>0</v>
      </c>
      <c r="D7" s="10">
        <v>0</v>
      </c>
      <c r="E7" s="1">
        <v>0</v>
      </c>
      <c r="F7" s="11">
        <v>83.728083666564132</v>
      </c>
      <c r="G7" s="10">
        <v>0</v>
      </c>
      <c r="H7" s="1">
        <v>0</v>
      </c>
      <c r="I7" s="10">
        <v>0</v>
      </c>
      <c r="J7" s="10">
        <v>0</v>
      </c>
      <c r="K7" s="10">
        <v>0</v>
      </c>
      <c r="L7" s="11">
        <v>78.591202706859406</v>
      </c>
      <c r="M7" s="11">
        <v>100</v>
      </c>
      <c r="N7" s="11">
        <v>0.12211627191633299</v>
      </c>
      <c r="O7" s="11">
        <v>2.5389111042756101</v>
      </c>
      <c r="P7" s="10">
        <v>0</v>
      </c>
      <c r="Q7" s="10">
        <v>83.020609043371294</v>
      </c>
      <c r="R7" s="10">
        <v>2.3377422331590298</v>
      </c>
      <c r="S7" s="10">
        <v>11.842509996924001</v>
      </c>
      <c r="T7" s="10">
        <v>0</v>
      </c>
      <c r="U7" s="10">
        <v>1.7533066748692701</v>
      </c>
      <c r="V7" s="10">
        <v>0</v>
      </c>
      <c r="W7" s="11">
        <v>0.76899415564441698</v>
      </c>
      <c r="X7" s="10">
        <v>1.0458320516764099</v>
      </c>
      <c r="Y7" s="10">
        <v>0.93915550646798496</v>
      </c>
      <c r="Z7" s="10">
        <v>0</v>
      </c>
      <c r="AA7" s="10">
        <v>0</v>
      </c>
      <c r="AB7" s="10">
        <v>0</v>
      </c>
      <c r="AC7" s="10">
        <v>0</v>
      </c>
      <c r="AD7" s="10">
        <v>0</v>
      </c>
      <c r="AE7" s="10">
        <v>0</v>
      </c>
      <c r="AF7" s="10">
        <v>0</v>
      </c>
      <c r="AG7" s="10">
        <v>0</v>
      </c>
      <c r="AH7" s="10">
        <v>0</v>
      </c>
      <c r="AI7" s="10">
        <v>0</v>
      </c>
      <c r="AJ7" s="10">
        <v>0</v>
      </c>
      <c r="AK7" s="10">
        <v>0</v>
      </c>
      <c r="AL7" s="10">
        <v>0</v>
      </c>
      <c r="AM7" s="10">
        <v>0</v>
      </c>
      <c r="AN7" s="10">
        <v>0</v>
      </c>
      <c r="AO7" s="10">
        <v>0</v>
      </c>
      <c r="AP7" s="10">
        <v>0</v>
      </c>
      <c r="AQ7" s="10">
        <v>0</v>
      </c>
      <c r="AR7" s="10">
        <v>0</v>
      </c>
      <c r="AS7" s="10">
        <v>0</v>
      </c>
      <c r="AT7" s="10">
        <v>0</v>
      </c>
      <c r="AU7" s="10">
        <v>0</v>
      </c>
      <c r="AV7" s="10">
        <v>0</v>
      </c>
      <c r="AW7" s="10">
        <v>0</v>
      </c>
      <c r="AX7" s="10">
        <v>0</v>
      </c>
      <c r="AY7" s="10">
        <v>0</v>
      </c>
      <c r="AZ7" s="10">
        <v>0</v>
      </c>
      <c r="BA7" s="10">
        <v>0</v>
      </c>
      <c r="BB7" s="10">
        <v>0</v>
      </c>
      <c r="BC7" s="10">
        <v>0</v>
      </c>
      <c r="BD7" s="10">
        <v>0</v>
      </c>
      <c r="BE7" s="10">
        <v>0</v>
      </c>
      <c r="BF7" s="10">
        <v>0</v>
      </c>
      <c r="BG7" s="10">
        <v>0</v>
      </c>
      <c r="BH7" s="10">
        <v>0</v>
      </c>
      <c r="BI7" s="10">
        <v>0</v>
      </c>
      <c r="BJ7" s="10">
        <v>0</v>
      </c>
      <c r="BK7" s="10">
        <v>0</v>
      </c>
      <c r="BL7" s="10">
        <v>0</v>
      </c>
      <c r="BM7" s="10">
        <v>0</v>
      </c>
      <c r="BN7" s="10">
        <v>0</v>
      </c>
      <c r="BO7" s="10">
        <v>0</v>
      </c>
      <c r="BP7" s="10">
        <v>0</v>
      </c>
    </row>
    <row r="8" spans="1:68" x14ac:dyDescent="0.25">
      <c r="A8" s="1" t="s">
        <v>247</v>
      </c>
      <c r="B8" s="1" t="s">
        <v>241</v>
      </c>
      <c r="C8" s="9">
        <v>11.959876543209875</v>
      </c>
      <c r="D8" s="9">
        <v>60.011574074074083</v>
      </c>
      <c r="E8" s="3">
        <v>3</v>
      </c>
      <c r="F8" s="9">
        <v>2.8356481481481479</v>
      </c>
      <c r="G8" s="8">
        <v>0</v>
      </c>
      <c r="H8" s="2">
        <v>0</v>
      </c>
      <c r="I8" s="9">
        <v>0.38580246913580246</v>
      </c>
      <c r="J8" s="9">
        <v>46.238425925925917</v>
      </c>
      <c r="K8" s="8">
        <v>0</v>
      </c>
      <c r="L8" s="9">
        <v>43.86574074074074</v>
      </c>
      <c r="M8" s="9">
        <v>92.881944444444457</v>
      </c>
      <c r="N8" s="9">
        <v>3.838734567901235E-2</v>
      </c>
      <c r="O8" s="9">
        <v>1.6408179012345678</v>
      </c>
      <c r="P8" s="8">
        <v>0</v>
      </c>
      <c r="Q8" s="8">
        <v>94.367283950617292</v>
      </c>
      <c r="R8" s="8">
        <v>3.0671296296296298</v>
      </c>
      <c r="S8" s="8">
        <v>2.199074074074074</v>
      </c>
      <c r="T8" s="8">
        <v>0</v>
      </c>
      <c r="U8" s="8">
        <v>0.1736111111111111</v>
      </c>
      <c r="V8" s="8">
        <v>9.6450617283950615E-2</v>
      </c>
      <c r="W8" s="9">
        <v>0.28935185185185186</v>
      </c>
      <c r="X8" s="8">
        <v>9.6450617283950615E-2</v>
      </c>
      <c r="Y8" s="8">
        <v>0.41386138972226327</v>
      </c>
      <c r="Z8" s="8">
        <v>0.19290123456790123</v>
      </c>
      <c r="AA8" s="8">
        <v>0</v>
      </c>
      <c r="AB8" s="8">
        <v>0</v>
      </c>
      <c r="AC8" s="8">
        <v>0</v>
      </c>
      <c r="AD8" s="8">
        <v>0</v>
      </c>
      <c r="AE8" s="8">
        <v>0</v>
      </c>
      <c r="AF8" s="8">
        <v>0</v>
      </c>
      <c r="AG8" s="8">
        <v>0</v>
      </c>
      <c r="AH8" s="8">
        <v>0</v>
      </c>
      <c r="AI8" s="8">
        <v>0</v>
      </c>
      <c r="AJ8" s="8">
        <v>0</v>
      </c>
      <c r="AK8" s="8">
        <v>0</v>
      </c>
      <c r="AL8" s="8">
        <v>0</v>
      </c>
      <c r="AM8" s="8">
        <v>0</v>
      </c>
      <c r="AN8" s="8">
        <v>0</v>
      </c>
      <c r="AO8" s="8">
        <v>0</v>
      </c>
      <c r="AP8" s="8">
        <v>0</v>
      </c>
      <c r="AQ8" s="8">
        <v>0</v>
      </c>
      <c r="AR8" s="8">
        <v>0</v>
      </c>
      <c r="AS8" s="8">
        <v>0</v>
      </c>
      <c r="AT8" s="8">
        <v>0</v>
      </c>
      <c r="AU8" s="8">
        <v>0</v>
      </c>
      <c r="AV8" s="8">
        <v>0</v>
      </c>
      <c r="AW8" s="8">
        <v>0</v>
      </c>
      <c r="AX8" s="8">
        <v>0</v>
      </c>
      <c r="AY8" s="8">
        <v>0</v>
      </c>
      <c r="AZ8" s="8">
        <v>0</v>
      </c>
      <c r="BA8" s="8">
        <v>0</v>
      </c>
      <c r="BB8" s="8">
        <v>0</v>
      </c>
      <c r="BC8" s="8">
        <v>0</v>
      </c>
      <c r="BD8" s="8">
        <v>0</v>
      </c>
      <c r="BE8" s="8">
        <v>0</v>
      </c>
      <c r="BF8" s="8">
        <v>0</v>
      </c>
      <c r="BG8" s="8">
        <v>0</v>
      </c>
      <c r="BH8" s="8">
        <v>0</v>
      </c>
      <c r="BI8" s="8">
        <v>0</v>
      </c>
      <c r="BJ8" s="8">
        <v>0</v>
      </c>
      <c r="BK8" s="8">
        <v>0</v>
      </c>
      <c r="BL8" s="8">
        <v>0</v>
      </c>
      <c r="BM8" s="8">
        <v>0</v>
      </c>
      <c r="BN8" s="8">
        <v>0</v>
      </c>
      <c r="BO8" s="8">
        <v>0</v>
      </c>
      <c r="BP8" s="8">
        <v>0</v>
      </c>
    </row>
    <row r="9" spans="1:68" x14ac:dyDescent="0.25">
      <c r="A9" s="1" t="s">
        <v>248</v>
      </c>
      <c r="B9" s="1" t="s">
        <v>241</v>
      </c>
      <c r="C9" s="11">
        <v>6.605177030645641</v>
      </c>
      <c r="D9" s="10">
        <v>0</v>
      </c>
      <c r="E9" s="5">
        <v>4</v>
      </c>
      <c r="F9" s="11">
        <v>64.340969949419815</v>
      </c>
      <c r="G9" s="11">
        <v>0.14876524843796488</v>
      </c>
      <c r="H9" s="1">
        <v>0</v>
      </c>
      <c r="I9" s="11">
        <v>0.89259149062778931</v>
      </c>
      <c r="J9" s="11">
        <v>12.689675691758403</v>
      </c>
      <c r="K9" s="10">
        <v>0</v>
      </c>
      <c r="L9" s="11">
        <v>58.286224337994639</v>
      </c>
      <c r="M9" s="11">
        <v>90.731925022314783</v>
      </c>
      <c r="N9" s="11">
        <v>0.53734007735792921</v>
      </c>
      <c r="O9" s="11">
        <v>1.9086581374590894</v>
      </c>
      <c r="P9" s="10">
        <v>0</v>
      </c>
      <c r="Q9" s="10">
        <v>73.594168402261232</v>
      </c>
      <c r="R9" s="10">
        <v>4.4332044034513531</v>
      </c>
      <c r="S9" s="10">
        <v>11.454924129723295</v>
      </c>
      <c r="T9" s="10">
        <v>0</v>
      </c>
      <c r="U9" s="10">
        <v>8.4498661112764051</v>
      </c>
      <c r="V9" s="10">
        <v>8.9259149062778931E-2</v>
      </c>
      <c r="W9" s="11">
        <v>5.9506099375185958E-2</v>
      </c>
      <c r="X9" s="10">
        <v>1.9785778042249329</v>
      </c>
      <c r="Y9" s="10">
        <v>1.3115300059714667</v>
      </c>
      <c r="Z9" s="10">
        <v>0.14876524843796499</v>
      </c>
      <c r="AA9" s="10">
        <v>0</v>
      </c>
      <c r="AB9" s="10">
        <v>0</v>
      </c>
      <c r="AC9" s="10">
        <v>0</v>
      </c>
      <c r="AD9" s="10">
        <v>0</v>
      </c>
      <c r="AE9" s="10">
        <v>0</v>
      </c>
      <c r="AF9" s="10">
        <v>0</v>
      </c>
      <c r="AG9" s="10">
        <v>0</v>
      </c>
      <c r="AH9" s="10">
        <v>0</v>
      </c>
      <c r="AI9" s="10">
        <v>0</v>
      </c>
      <c r="AJ9" s="10">
        <v>0</v>
      </c>
      <c r="AK9" s="10">
        <v>0</v>
      </c>
      <c r="AL9" s="10">
        <v>0</v>
      </c>
      <c r="AM9" s="10">
        <v>0</v>
      </c>
      <c r="AN9" s="10">
        <v>0</v>
      </c>
      <c r="AO9" s="10">
        <v>0</v>
      </c>
      <c r="AP9" s="10">
        <v>0</v>
      </c>
      <c r="AQ9" s="10">
        <v>0</v>
      </c>
      <c r="AR9" s="10">
        <v>0</v>
      </c>
      <c r="AS9" s="10">
        <v>0</v>
      </c>
      <c r="AT9" s="10">
        <v>0</v>
      </c>
      <c r="AU9" s="10">
        <v>0</v>
      </c>
      <c r="AV9" s="10">
        <v>0</v>
      </c>
      <c r="AW9" s="10">
        <v>0</v>
      </c>
      <c r="AX9" s="10">
        <v>0</v>
      </c>
      <c r="AY9" s="10">
        <v>0</v>
      </c>
      <c r="AZ9" s="10">
        <v>0</v>
      </c>
      <c r="BA9" s="10">
        <v>0</v>
      </c>
      <c r="BB9" s="10">
        <v>0</v>
      </c>
      <c r="BC9" s="10">
        <v>0</v>
      </c>
      <c r="BD9" s="10">
        <v>0</v>
      </c>
      <c r="BE9" s="10">
        <v>0</v>
      </c>
      <c r="BF9" s="10">
        <v>0</v>
      </c>
      <c r="BG9" s="10">
        <v>0</v>
      </c>
      <c r="BH9" s="10">
        <v>0</v>
      </c>
      <c r="BI9" s="10">
        <v>0</v>
      </c>
      <c r="BJ9" s="10">
        <v>0</v>
      </c>
      <c r="BK9" s="10">
        <v>0</v>
      </c>
      <c r="BL9" s="10">
        <v>0</v>
      </c>
      <c r="BM9" s="10">
        <v>0</v>
      </c>
      <c r="BN9" s="10">
        <v>0</v>
      </c>
      <c r="BO9" s="10">
        <v>0</v>
      </c>
      <c r="BP9" s="10">
        <v>0</v>
      </c>
    </row>
    <row r="10" spans="1:68" x14ac:dyDescent="0.25">
      <c r="A10" s="1" t="s">
        <v>249</v>
      </c>
      <c r="B10" s="1" t="s">
        <v>241</v>
      </c>
      <c r="C10" s="8">
        <v>0</v>
      </c>
      <c r="D10" s="8">
        <v>0</v>
      </c>
      <c r="E10" s="2">
        <v>0</v>
      </c>
      <c r="F10" s="8">
        <v>0</v>
      </c>
      <c r="G10" s="9">
        <v>0.40733197556008144</v>
      </c>
      <c r="H10" s="3">
        <v>1</v>
      </c>
      <c r="I10" s="9">
        <v>0.40733197556008144</v>
      </c>
      <c r="J10" s="8">
        <v>0</v>
      </c>
      <c r="K10" s="8">
        <v>0</v>
      </c>
      <c r="L10" s="9">
        <v>90.061099796334005</v>
      </c>
      <c r="M10" s="9">
        <v>99.877800407331975</v>
      </c>
      <c r="N10" s="9">
        <v>0.32342158859470471</v>
      </c>
      <c r="O10" s="9">
        <v>6.4411405295315687</v>
      </c>
      <c r="P10" s="8">
        <v>0</v>
      </c>
      <c r="Q10" s="8">
        <v>89.409368635437872</v>
      </c>
      <c r="R10" s="8">
        <v>4.6435845213849287</v>
      </c>
      <c r="S10" s="8">
        <v>5.5397148676171089</v>
      </c>
      <c r="T10" s="8">
        <v>0</v>
      </c>
      <c r="U10" s="8">
        <v>0.16293279022403259</v>
      </c>
      <c r="V10" s="8">
        <v>0</v>
      </c>
      <c r="W10" s="8">
        <v>0</v>
      </c>
      <c r="X10" s="8">
        <v>0.24439918533604885</v>
      </c>
      <c r="Y10" s="8">
        <v>0.61757018063300251</v>
      </c>
      <c r="Z10" s="8">
        <v>0.40733197556008144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8">
        <v>0</v>
      </c>
      <c r="AG10" s="8">
        <v>0</v>
      </c>
      <c r="AH10" s="8">
        <v>0</v>
      </c>
      <c r="AI10" s="8">
        <v>0</v>
      </c>
      <c r="AJ10" s="8">
        <v>0</v>
      </c>
      <c r="AK10" s="8">
        <v>0</v>
      </c>
      <c r="AL10" s="8">
        <v>0</v>
      </c>
      <c r="AM10" s="8">
        <v>0</v>
      </c>
      <c r="AN10" s="8">
        <v>0</v>
      </c>
      <c r="AO10" s="8">
        <v>0</v>
      </c>
      <c r="AP10" s="8">
        <v>0</v>
      </c>
      <c r="AQ10" s="8">
        <v>0</v>
      </c>
      <c r="AR10" s="8">
        <v>0</v>
      </c>
      <c r="AS10" s="8">
        <v>0</v>
      </c>
      <c r="AT10" s="8">
        <v>0</v>
      </c>
      <c r="AU10" s="8">
        <v>0</v>
      </c>
      <c r="AV10" s="8">
        <v>0</v>
      </c>
      <c r="AW10" s="8">
        <v>0</v>
      </c>
      <c r="AX10" s="8">
        <v>0</v>
      </c>
      <c r="AY10" s="8">
        <v>0</v>
      </c>
      <c r="AZ10" s="8">
        <v>0</v>
      </c>
      <c r="BA10" s="8">
        <v>0</v>
      </c>
      <c r="BB10" s="8">
        <v>0</v>
      </c>
      <c r="BC10" s="8">
        <v>0</v>
      </c>
      <c r="BD10" s="8">
        <v>0</v>
      </c>
      <c r="BE10" s="8">
        <v>0</v>
      </c>
      <c r="BF10" s="8">
        <v>0</v>
      </c>
      <c r="BG10" s="8">
        <v>0</v>
      </c>
      <c r="BH10" s="8">
        <v>0</v>
      </c>
      <c r="BI10" s="8">
        <v>0</v>
      </c>
      <c r="BJ10" s="8">
        <v>0</v>
      </c>
      <c r="BK10" s="8">
        <v>0</v>
      </c>
      <c r="BL10" s="8">
        <v>0</v>
      </c>
      <c r="BM10" s="8">
        <v>0</v>
      </c>
      <c r="BN10" s="8">
        <v>0</v>
      </c>
      <c r="BO10" s="8">
        <v>0</v>
      </c>
      <c r="BP10" s="8">
        <v>0</v>
      </c>
    </row>
    <row r="11" spans="1:68" x14ac:dyDescent="0.25">
      <c r="A11" s="1" t="s">
        <v>250</v>
      </c>
      <c r="B11" s="1" t="s">
        <v>241</v>
      </c>
      <c r="C11" s="10">
        <v>0</v>
      </c>
      <c r="D11" s="10">
        <v>0</v>
      </c>
      <c r="E11" s="1">
        <v>0</v>
      </c>
      <c r="F11" s="10">
        <v>0</v>
      </c>
      <c r="G11" s="11">
        <v>2.2197558268590454</v>
      </c>
      <c r="H11" s="5">
        <v>1</v>
      </c>
      <c r="I11" s="11">
        <v>5.5493895671476139</v>
      </c>
      <c r="J11" s="10">
        <v>0</v>
      </c>
      <c r="K11" s="10">
        <v>0</v>
      </c>
      <c r="L11" s="11">
        <v>69.034406215316309</v>
      </c>
      <c r="M11" s="11">
        <v>96.115427302996665</v>
      </c>
      <c r="N11" s="11">
        <v>1.0466148723640398</v>
      </c>
      <c r="O11" s="11">
        <v>1.5582685904550497</v>
      </c>
      <c r="P11" s="10">
        <v>0</v>
      </c>
      <c r="Q11" s="10">
        <v>73.029966703662595</v>
      </c>
      <c r="R11" s="10">
        <v>6.7702552719200879</v>
      </c>
      <c r="S11" s="10">
        <v>13.651498335183129</v>
      </c>
      <c r="T11" s="10">
        <v>0</v>
      </c>
      <c r="U11" s="10">
        <v>6.2153163152053281</v>
      </c>
      <c r="V11" s="10">
        <v>0</v>
      </c>
      <c r="W11" s="11">
        <v>1.3318534961154271</v>
      </c>
      <c r="X11" s="10">
        <v>0.33296337402885678</v>
      </c>
      <c r="Y11" s="10">
        <v>1.3458328202728815</v>
      </c>
      <c r="Z11" s="10">
        <v>0</v>
      </c>
      <c r="AA11" s="10">
        <v>0</v>
      </c>
      <c r="AB11" s="10">
        <v>0</v>
      </c>
      <c r="AC11" s="10">
        <v>0</v>
      </c>
      <c r="AD11" s="10">
        <v>0</v>
      </c>
      <c r="AE11" s="10">
        <v>0</v>
      </c>
      <c r="AF11" s="10">
        <v>0</v>
      </c>
      <c r="AG11" s="10">
        <v>1.1098779134295227</v>
      </c>
      <c r="AH11" s="10">
        <v>0</v>
      </c>
      <c r="AI11" s="10">
        <v>0</v>
      </c>
      <c r="AJ11" s="10">
        <v>0</v>
      </c>
      <c r="AK11" s="10">
        <v>0</v>
      </c>
      <c r="AL11" s="10">
        <v>0</v>
      </c>
      <c r="AM11" s="10">
        <v>0</v>
      </c>
      <c r="AN11" s="10">
        <v>0</v>
      </c>
      <c r="AO11" s="10">
        <v>0</v>
      </c>
      <c r="AP11" s="10">
        <v>0</v>
      </c>
      <c r="AQ11" s="10">
        <v>0</v>
      </c>
      <c r="AR11" s="10">
        <v>0</v>
      </c>
      <c r="AS11" s="10">
        <v>0</v>
      </c>
      <c r="AT11" s="10">
        <v>0</v>
      </c>
      <c r="AU11" s="10">
        <v>0</v>
      </c>
      <c r="AV11" s="10">
        <v>0</v>
      </c>
      <c r="AW11" s="10">
        <v>0</v>
      </c>
      <c r="AX11" s="10">
        <v>0</v>
      </c>
      <c r="AY11" s="10">
        <v>0</v>
      </c>
      <c r="AZ11" s="10">
        <v>0</v>
      </c>
      <c r="BA11" s="10">
        <v>0</v>
      </c>
      <c r="BB11" s="10">
        <v>0</v>
      </c>
      <c r="BC11" s="10">
        <v>0</v>
      </c>
      <c r="BD11" s="10">
        <v>0</v>
      </c>
      <c r="BE11" s="10">
        <v>0</v>
      </c>
      <c r="BF11" s="10">
        <v>0</v>
      </c>
      <c r="BG11" s="10">
        <v>0</v>
      </c>
      <c r="BH11" s="10">
        <v>0</v>
      </c>
      <c r="BI11" s="10">
        <v>0</v>
      </c>
      <c r="BJ11" s="10">
        <v>0</v>
      </c>
      <c r="BK11" s="10">
        <v>0</v>
      </c>
      <c r="BL11" s="10">
        <v>0</v>
      </c>
      <c r="BM11" s="10">
        <v>0</v>
      </c>
      <c r="BN11" s="10">
        <v>0</v>
      </c>
      <c r="BO11" s="10">
        <v>0</v>
      </c>
      <c r="BP11" s="10">
        <v>0</v>
      </c>
    </row>
    <row r="12" spans="1:68" x14ac:dyDescent="0.25">
      <c r="A12" s="1" t="s">
        <v>251</v>
      </c>
      <c r="B12" s="1" t="s">
        <v>241</v>
      </c>
      <c r="C12" s="8">
        <v>0</v>
      </c>
      <c r="D12" s="8">
        <v>0</v>
      </c>
      <c r="E12" s="2">
        <v>0</v>
      </c>
      <c r="F12" s="8">
        <v>0</v>
      </c>
      <c r="G12" s="8">
        <v>0</v>
      </c>
      <c r="H12" s="2">
        <v>0</v>
      </c>
      <c r="I12" s="9">
        <v>2.5575447570332481</v>
      </c>
      <c r="J12" s="8">
        <v>0</v>
      </c>
      <c r="K12" s="8">
        <v>0</v>
      </c>
      <c r="L12" s="8">
        <v>0</v>
      </c>
      <c r="M12" s="8">
        <v>0</v>
      </c>
      <c r="N12" s="9">
        <v>0.2608695652173913</v>
      </c>
      <c r="O12" s="9">
        <v>11.076726342710998</v>
      </c>
      <c r="P12" s="8">
        <v>0</v>
      </c>
      <c r="Q12" s="8">
        <v>0</v>
      </c>
      <c r="R12" s="8">
        <v>3.0690537084398977</v>
      </c>
      <c r="S12" s="8">
        <v>26.854219948849099</v>
      </c>
      <c r="T12" s="8">
        <v>0</v>
      </c>
      <c r="U12" s="8">
        <v>21.739130434782609</v>
      </c>
      <c r="V12" s="8">
        <v>0.25575447570332477</v>
      </c>
      <c r="W12" s="8">
        <v>0</v>
      </c>
      <c r="X12" s="8">
        <v>48.081841432225062</v>
      </c>
      <c r="Y12" s="8">
        <v>1.6722108253106867</v>
      </c>
      <c r="Z12" s="8">
        <v>0</v>
      </c>
      <c r="AA12" s="8">
        <v>0</v>
      </c>
      <c r="AB12" s="8">
        <v>0</v>
      </c>
      <c r="AC12" s="8">
        <v>0</v>
      </c>
      <c r="AD12" s="8">
        <v>0</v>
      </c>
      <c r="AE12" s="8">
        <v>0</v>
      </c>
      <c r="AF12" s="8">
        <v>0</v>
      </c>
      <c r="AG12" s="8">
        <v>0</v>
      </c>
      <c r="AH12" s="8">
        <v>0</v>
      </c>
      <c r="AI12" s="8">
        <v>0</v>
      </c>
      <c r="AJ12" s="8">
        <v>0</v>
      </c>
      <c r="AK12" s="8">
        <v>0</v>
      </c>
      <c r="AL12" s="8">
        <v>0</v>
      </c>
      <c r="AM12" s="8">
        <v>0</v>
      </c>
      <c r="AN12" s="8">
        <v>0</v>
      </c>
      <c r="AO12" s="8">
        <v>0</v>
      </c>
      <c r="AP12" s="8">
        <v>2.5575447570332481</v>
      </c>
      <c r="AQ12" s="8">
        <v>0</v>
      </c>
      <c r="AR12" s="8">
        <v>0</v>
      </c>
      <c r="AS12" s="8">
        <v>0</v>
      </c>
      <c r="AT12" s="8">
        <v>0</v>
      </c>
      <c r="AU12" s="8">
        <v>0</v>
      </c>
      <c r="AV12" s="8">
        <v>0</v>
      </c>
      <c r="AW12" s="8">
        <v>0</v>
      </c>
      <c r="AX12" s="8">
        <v>0</v>
      </c>
      <c r="AY12" s="8">
        <v>0</v>
      </c>
      <c r="AZ12" s="8">
        <v>0</v>
      </c>
      <c r="BA12" s="8">
        <v>0</v>
      </c>
      <c r="BB12" s="8">
        <v>0</v>
      </c>
      <c r="BC12" s="8">
        <v>0</v>
      </c>
      <c r="BD12" s="8">
        <v>0</v>
      </c>
      <c r="BE12" s="8">
        <v>0</v>
      </c>
      <c r="BF12" s="8">
        <v>0</v>
      </c>
      <c r="BG12" s="8">
        <v>0</v>
      </c>
      <c r="BH12" s="8">
        <v>0</v>
      </c>
      <c r="BI12" s="8">
        <v>0</v>
      </c>
      <c r="BJ12" s="8">
        <v>0</v>
      </c>
      <c r="BK12" s="8">
        <v>0</v>
      </c>
      <c r="BL12" s="8">
        <v>0</v>
      </c>
      <c r="BM12" s="8">
        <v>0</v>
      </c>
      <c r="BN12" s="8">
        <v>0</v>
      </c>
      <c r="BO12" s="8">
        <v>0</v>
      </c>
      <c r="BP12" s="8">
        <v>0</v>
      </c>
    </row>
    <row r="13" spans="1:68" x14ac:dyDescent="0.25">
      <c r="A13" s="1" t="s">
        <v>252</v>
      </c>
      <c r="B13" s="1" t="s">
        <v>241</v>
      </c>
      <c r="C13" s="10">
        <v>0</v>
      </c>
      <c r="D13" s="11">
        <v>80.192872117400412</v>
      </c>
      <c r="E13" s="5">
        <v>9</v>
      </c>
      <c r="F13" s="11">
        <v>14.834381551362682</v>
      </c>
      <c r="G13" s="10">
        <v>0</v>
      </c>
      <c r="H13" s="1">
        <v>0</v>
      </c>
      <c r="I13" s="11">
        <v>1.0901467505241089</v>
      </c>
      <c r="J13" s="11">
        <v>31.882599580712789</v>
      </c>
      <c r="K13" s="11">
        <v>16.930817610062892</v>
      </c>
      <c r="L13" s="11">
        <v>5.0482180293501049</v>
      </c>
      <c r="M13" s="11">
        <v>46.35639412997903</v>
      </c>
      <c r="N13" s="11">
        <v>0.75446540880503143</v>
      </c>
      <c r="O13" s="11">
        <v>4.3118658280922428</v>
      </c>
      <c r="P13" s="10">
        <v>0</v>
      </c>
      <c r="Q13" s="10">
        <v>61.886792452830186</v>
      </c>
      <c r="R13" s="10">
        <v>1.241090146750524</v>
      </c>
      <c r="S13" s="10">
        <v>25.316561844863735</v>
      </c>
      <c r="T13" s="10">
        <v>0.18448637316561842</v>
      </c>
      <c r="U13" s="10">
        <v>5.9035639412997893</v>
      </c>
      <c r="V13" s="10">
        <v>0.54507337526205446</v>
      </c>
      <c r="W13" s="11">
        <v>2.3563941299790359</v>
      </c>
      <c r="X13" s="10">
        <v>4.9224318658280914</v>
      </c>
      <c r="Y13" s="10">
        <v>1.6487763452529289</v>
      </c>
      <c r="Z13" s="10">
        <v>8.3857442348008376E-2</v>
      </c>
      <c r="AA13" s="10">
        <v>0</v>
      </c>
      <c r="AB13" s="10">
        <v>0</v>
      </c>
      <c r="AC13" s="10">
        <v>0</v>
      </c>
      <c r="AD13" s="10">
        <v>0</v>
      </c>
      <c r="AE13" s="10">
        <v>0</v>
      </c>
      <c r="AF13" s="10">
        <v>0</v>
      </c>
      <c r="AG13" s="10">
        <v>0</v>
      </c>
      <c r="AH13" s="10">
        <v>0</v>
      </c>
      <c r="AI13" s="10">
        <v>0</v>
      </c>
      <c r="AJ13" s="10">
        <v>0</v>
      </c>
      <c r="AK13" s="10">
        <v>0</v>
      </c>
      <c r="AL13" s="10">
        <v>0</v>
      </c>
      <c r="AM13" s="10">
        <v>0</v>
      </c>
      <c r="AN13" s="10">
        <v>0</v>
      </c>
      <c r="AO13" s="10">
        <v>0</v>
      </c>
      <c r="AP13" s="10">
        <v>0.25157232704402516</v>
      </c>
      <c r="AQ13" s="10">
        <v>0</v>
      </c>
      <c r="AR13" s="10">
        <v>0</v>
      </c>
      <c r="AS13" s="10">
        <v>0</v>
      </c>
      <c r="AT13" s="10">
        <v>0</v>
      </c>
      <c r="AU13" s="10">
        <v>0</v>
      </c>
      <c r="AV13" s="10">
        <v>0</v>
      </c>
      <c r="AW13" s="10">
        <v>0</v>
      </c>
      <c r="AX13" s="10">
        <v>0</v>
      </c>
      <c r="AY13" s="10">
        <v>0</v>
      </c>
      <c r="AZ13" s="10">
        <v>0</v>
      </c>
      <c r="BA13" s="10">
        <v>0</v>
      </c>
      <c r="BB13" s="10">
        <v>0</v>
      </c>
      <c r="BC13" s="10">
        <v>0</v>
      </c>
      <c r="BD13" s="10">
        <v>0</v>
      </c>
      <c r="BE13" s="10">
        <v>0</v>
      </c>
      <c r="BF13" s="10">
        <v>0</v>
      </c>
      <c r="BG13" s="10">
        <v>0</v>
      </c>
      <c r="BH13" s="10">
        <v>0</v>
      </c>
      <c r="BI13" s="10">
        <v>0</v>
      </c>
      <c r="BJ13" s="10">
        <v>0</v>
      </c>
      <c r="BK13" s="10">
        <v>0</v>
      </c>
      <c r="BL13" s="10">
        <v>0</v>
      </c>
      <c r="BM13" s="10">
        <v>0</v>
      </c>
      <c r="BN13" s="10">
        <v>0</v>
      </c>
      <c r="BO13" s="10">
        <v>0</v>
      </c>
      <c r="BP13" s="10">
        <v>0</v>
      </c>
    </row>
    <row r="14" spans="1:68" x14ac:dyDescent="0.25">
      <c r="A14" s="1" t="s">
        <v>253</v>
      </c>
      <c r="B14" s="1" t="s">
        <v>241</v>
      </c>
      <c r="C14" s="8">
        <v>0</v>
      </c>
      <c r="D14" s="9">
        <v>98.759305210918129</v>
      </c>
      <c r="E14" s="3">
        <v>3</v>
      </c>
      <c r="F14" s="9">
        <v>1.0498186676846728</v>
      </c>
      <c r="G14" s="8">
        <v>0</v>
      </c>
      <c r="H14" s="2">
        <v>0</v>
      </c>
      <c r="I14" s="8">
        <v>0</v>
      </c>
      <c r="J14" s="9">
        <v>69.841572819240312</v>
      </c>
      <c r="K14" s="8">
        <v>0</v>
      </c>
      <c r="L14" s="9">
        <v>5.3063561748425272</v>
      </c>
      <c r="M14" s="9">
        <v>100</v>
      </c>
      <c r="N14" s="9">
        <v>7.1769421645352174E-2</v>
      </c>
      <c r="O14" s="9">
        <v>1.4890246230196602</v>
      </c>
      <c r="P14" s="8">
        <v>0</v>
      </c>
      <c r="Q14" s="8">
        <v>80.950563084558112</v>
      </c>
      <c r="R14" s="8">
        <v>12.884138194311893</v>
      </c>
      <c r="S14" s="8">
        <v>2.8822294330979195</v>
      </c>
      <c r="T14" s="8">
        <v>0</v>
      </c>
      <c r="U14" s="8">
        <v>2.8440542088184766</v>
      </c>
      <c r="V14" s="8">
        <v>0.43901507921359034</v>
      </c>
      <c r="W14" s="9">
        <v>1.4506585226188204</v>
      </c>
      <c r="X14" s="8">
        <v>0</v>
      </c>
      <c r="Y14" s="8">
        <v>1.0442232099471886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  <c r="AH14" s="8">
        <v>0</v>
      </c>
      <c r="AI14" s="8">
        <v>0</v>
      </c>
      <c r="AJ14" s="8">
        <v>0</v>
      </c>
      <c r="AK14" s="8">
        <v>0</v>
      </c>
      <c r="AL14" s="8">
        <v>0</v>
      </c>
      <c r="AM14" s="8">
        <v>0</v>
      </c>
      <c r="AN14" s="8">
        <v>0</v>
      </c>
      <c r="AO14" s="8">
        <v>0</v>
      </c>
      <c r="AP14" s="8">
        <v>0</v>
      </c>
      <c r="AQ14" s="8">
        <v>0</v>
      </c>
      <c r="AR14" s="8">
        <v>0</v>
      </c>
      <c r="AS14" s="8">
        <v>0</v>
      </c>
      <c r="AT14" s="8">
        <v>0</v>
      </c>
      <c r="AU14" s="8">
        <v>0</v>
      </c>
      <c r="AV14" s="8">
        <v>0</v>
      </c>
      <c r="AW14" s="8">
        <v>0</v>
      </c>
      <c r="AX14" s="8">
        <v>0</v>
      </c>
      <c r="AY14" s="8">
        <v>0</v>
      </c>
      <c r="AZ14" s="8">
        <v>0</v>
      </c>
      <c r="BA14" s="8">
        <v>0</v>
      </c>
      <c r="BB14" s="8">
        <v>0</v>
      </c>
      <c r="BC14" s="8">
        <v>0</v>
      </c>
      <c r="BD14" s="8">
        <v>0</v>
      </c>
      <c r="BE14" s="8">
        <v>0</v>
      </c>
      <c r="BF14" s="8">
        <v>0</v>
      </c>
      <c r="BG14" s="8">
        <v>0</v>
      </c>
      <c r="BH14" s="8">
        <v>0</v>
      </c>
      <c r="BI14" s="8">
        <v>0</v>
      </c>
      <c r="BJ14" s="8">
        <v>0</v>
      </c>
      <c r="BK14" s="8">
        <v>0</v>
      </c>
      <c r="BL14" s="8">
        <v>0</v>
      </c>
      <c r="BM14" s="8">
        <v>0</v>
      </c>
      <c r="BN14" s="8">
        <v>0</v>
      </c>
      <c r="BO14" s="8">
        <v>0</v>
      </c>
      <c r="BP14" s="8">
        <v>0</v>
      </c>
    </row>
    <row r="15" spans="1:68" x14ac:dyDescent="0.25">
      <c r="A15" s="1" t="s">
        <v>254</v>
      </c>
      <c r="B15" s="1" t="s">
        <v>241</v>
      </c>
      <c r="C15" s="10">
        <v>0</v>
      </c>
      <c r="D15" s="11">
        <v>44.113336590131894</v>
      </c>
      <c r="E15" s="1">
        <v>0</v>
      </c>
      <c r="F15" s="11">
        <v>1.3190034196384954</v>
      </c>
      <c r="G15" s="10">
        <v>0</v>
      </c>
      <c r="H15" s="5">
        <v>1</v>
      </c>
      <c r="I15" s="10">
        <v>0</v>
      </c>
      <c r="J15" s="11">
        <v>4.8851978505129452</v>
      </c>
      <c r="K15" s="10">
        <v>0</v>
      </c>
      <c r="L15" s="11">
        <v>26.33121641426478</v>
      </c>
      <c r="M15" s="10">
        <v>0</v>
      </c>
      <c r="N15" s="11">
        <v>0.42452369320957495</v>
      </c>
      <c r="O15" s="11">
        <v>4.3502686858817778</v>
      </c>
      <c r="P15" s="10">
        <v>0</v>
      </c>
      <c r="Q15" s="10">
        <v>44.601856375183189</v>
      </c>
      <c r="R15" s="10">
        <v>26.819736199316075</v>
      </c>
      <c r="S15" s="10">
        <v>20.762090864680015</v>
      </c>
      <c r="T15" s="10">
        <v>0</v>
      </c>
      <c r="U15" s="10">
        <v>3.8593063019052272</v>
      </c>
      <c r="V15" s="10">
        <v>0.24425989252564728</v>
      </c>
      <c r="W15" s="10">
        <v>0</v>
      </c>
      <c r="X15" s="10">
        <v>3.7127503663898387</v>
      </c>
      <c r="Y15" s="10">
        <v>1.8784370130433232</v>
      </c>
      <c r="Z15" s="10">
        <v>0</v>
      </c>
      <c r="AA15" s="10">
        <v>0</v>
      </c>
      <c r="AB15" s="10">
        <v>0</v>
      </c>
      <c r="AC15" s="10">
        <v>0</v>
      </c>
      <c r="AD15" s="10">
        <v>0</v>
      </c>
      <c r="AE15" s="10">
        <v>0</v>
      </c>
      <c r="AF15" s="10">
        <v>0</v>
      </c>
      <c r="AG15" s="10">
        <v>0.48851978505129456</v>
      </c>
      <c r="AH15" s="10">
        <v>0</v>
      </c>
      <c r="AI15" s="10">
        <v>0</v>
      </c>
      <c r="AJ15" s="10">
        <v>0</v>
      </c>
      <c r="AK15" s="10">
        <v>0</v>
      </c>
      <c r="AL15" s="10">
        <v>0</v>
      </c>
      <c r="AM15" s="10">
        <v>0</v>
      </c>
      <c r="AN15" s="10">
        <v>0</v>
      </c>
      <c r="AO15" s="10">
        <v>0</v>
      </c>
      <c r="AP15" s="10">
        <v>0</v>
      </c>
      <c r="AQ15" s="10">
        <v>0</v>
      </c>
      <c r="AR15" s="10">
        <v>0</v>
      </c>
      <c r="AS15" s="10">
        <v>0</v>
      </c>
      <c r="AT15" s="10">
        <v>0</v>
      </c>
      <c r="AU15" s="10">
        <v>0</v>
      </c>
      <c r="AV15" s="10">
        <v>0</v>
      </c>
      <c r="AW15" s="10">
        <v>0</v>
      </c>
      <c r="AX15" s="10">
        <v>0</v>
      </c>
      <c r="AY15" s="10">
        <v>0</v>
      </c>
      <c r="AZ15" s="10">
        <v>0</v>
      </c>
      <c r="BA15" s="10">
        <v>0</v>
      </c>
      <c r="BB15" s="10">
        <v>0</v>
      </c>
      <c r="BC15" s="10">
        <v>0</v>
      </c>
      <c r="BD15" s="10">
        <v>0</v>
      </c>
      <c r="BE15" s="10">
        <v>0</v>
      </c>
      <c r="BF15" s="10">
        <v>0</v>
      </c>
      <c r="BG15" s="10">
        <v>0</v>
      </c>
      <c r="BH15" s="10">
        <v>0</v>
      </c>
      <c r="BI15" s="10">
        <v>0</v>
      </c>
      <c r="BJ15" s="10">
        <v>0.48851978505129456</v>
      </c>
      <c r="BK15" s="10">
        <v>0</v>
      </c>
      <c r="BL15" s="10">
        <v>0</v>
      </c>
      <c r="BM15" s="10">
        <v>0</v>
      </c>
      <c r="BN15" s="10">
        <v>0</v>
      </c>
      <c r="BO15" s="10">
        <v>0</v>
      </c>
      <c r="BP15" s="10">
        <v>0</v>
      </c>
    </row>
    <row r="16" spans="1:68" x14ac:dyDescent="0.25">
      <c r="A16" s="1" t="s">
        <v>255</v>
      </c>
      <c r="B16" s="1" t="s">
        <v>241</v>
      </c>
      <c r="C16" s="8">
        <v>0</v>
      </c>
      <c r="D16" s="9">
        <v>15.562913907284766</v>
      </c>
      <c r="E16" s="2">
        <v>0</v>
      </c>
      <c r="F16" s="8">
        <v>0</v>
      </c>
      <c r="G16" s="8">
        <v>0</v>
      </c>
      <c r="H16" s="2">
        <v>0</v>
      </c>
      <c r="I16" s="8">
        <v>0</v>
      </c>
      <c r="J16" s="9">
        <v>2.7814569536423845</v>
      </c>
      <c r="K16" s="8">
        <v>0</v>
      </c>
      <c r="L16" s="9">
        <v>82.649006622516552</v>
      </c>
      <c r="M16" s="8">
        <v>0</v>
      </c>
      <c r="N16" s="9">
        <v>0.10728476821192054</v>
      </c>
      <c r="O16" s="9">
        <v>6.1245033112582776</v>
      </c>
      <c r="P16" s="8">
        <v>0</v>
      </c>
      <c r="Q16" s="8">
        <v>81.854304635761594</v>
      </c>
      <c r="R16" s="8">
        <v>9.9337748344370862</v>
      </c>
      <c r="S16" s="8">
        <v>2.5827814569536423</v>
      </c>
      <c r="T16" s="8">
        <v>0</v>
      </c>
      <c r="U16" s="8">
        <v>1.9205298013245033</v>
      </c>
      <c r="V16" s="8">
        <v>0</v>
      </c>
      <c r="W16" s="9">
        <v>0.5298013245033113</v>
      </c>
      <c r="X16" s="8">
        <v>3.7086092715231791</v>
      </c>
      <c r="Y16" s="8">
        <v>1.0294769041329432</v>
      </c>
      <c r="Z16" s="8">
        <v>0</v>
      </c>
      <c r="AA16" s="8">
        <v>0</v>
      </c>
      <c r="AB16" s="8">
        <v>0</v>
      </c>
      <c r="AC16" s="8">
        <v>0</v>
      </c>
      <c r="AD16" s="8">
        <v>0</v>
      </c>
      <c r="AE16" s="8">
        <v>0</v>
      </c>
      <c r="AF16" s="8">
        <v>0</v>
      </c>
      <c r="AG16" s="8">
        <v>0</v>
      </c>
      <c r="AH16" s="8">
        <v>0</v>
      </c>
      <c r="AI16" s="8">
        <v>0</v>
      </c>
      <c r="AJ16" s="8">
        <v>0</v>
      </c>
      <c r="AK16" s="8">
        <v>0</v>
      </c>
      <c r="AL16" s="8">
        <v>0</v>
      </c>
      <c r="AM16" s="8">
        <v>0</v>
      </c>
      <c r="AN16" s="8">
        <v>0</v>
      </c>
      <c r="AO16" s="8">
        <v>0</v>
      </c>
      <c r="AP16" s="8">
        <v>0</v>
      </c>
      <c r="AQ16" s="8">
        <v>0</v>
      </c>
      <c r="AR16" s="8">
        <v>0</v>
      </c>
      <c r="AS16" s="8">
        <v>0</v>
      </c>
      <c r="AT16" s="8">
        <v>0</v>
      </c>
      <c r="AU16" s="8">
        <v>0</v>
      </c>
      <c r="AV16" s="8">
        <v>0</v>
      </c>
      <c r="AW16" s="8">
        <v>0</v>
      </c>
      <c r="AX16" s="8">
        <v>0</v>
      </c>
      <c r="AY16" s="8">
        <v>0</v>
      </c>
      <c r="AZ16" s="8">
        <v>0</v>
      </c>
      <c r="BA16" s="8">
        <v>0</v>
      </c>
      <c r="BB16" s="8">
        <v>0</v>
      </c>
      <c r="BC16" s="8">
        <v>0</v>
      </c>
      <c r="BD16" s="8">
        <v>0</v>
      </c>
      <c r="BE16" s="8">
        <v>0</v>
      </c>
      <c r="BF16" s="8">
        <v>0</v>
      </c>
      <c r="BG16" s="8">
        <v>0</v>
      </c>
      <c r="BH16" s="8">
        <v>0</v>
      </c>
      <c r="BI16" s="8">
        <v>0</v>
      </c>
      <c r="BJ16" s="8">
        <v>0</v>
      </c>
      <c r="BK16" s="8">
        <v>0</v>
      </c>
      <c r="BL16" s="8">
        <v>0</v>
      </c>
      <c r="BM16" s="8">
        <v>0</v>
      </c>
      <c r="BN16" s="8">
        <v>0</v>
      </c>
      <c r="BO16" s="8">
        <v>0</v>
      </c>
      <c r="BP16" s="8">
        <v>0</v>
      </c>
    </row>
    <row r="17" spans="1:69" x14ac:dyDescent="0.25">
      <c r="A17" s="1" t="s">
        <v>256</v>
      </c>
      <c r="B17" s="1" t="s">
        <v>241</v>
      </c>
      <c r="C17" s="10">
        <v>0</v>
      </c>
      <c r="D17" s="11">
        <v>100</v>
      </c>
      <c r="E17" s="1">
        <v>0</v>
      </c>
      <c r="F17" s="10">
        <v>0</v>
      </c>
      <c r="G17" s="10">
        <v>0</v>
      </c>
      <c r="H17" s="1">
        <v>0</v>
      </c>
      <c r="I17" s="10">
        <v>0</v>
      </c>
      <c r="J17" s="10">
        <v>0</v>
      </c>
      <c r="K17" s="10">
        <v>0</v>
      </c>
      <c r="L17" s="10">
        <v>0</v>
      </c>
      <c r="M17" s="11">
        <v>90.014684287812031</v>
      </c>
      <c r="N17" s="11">
        <v>0.80127263827704354</v>
      </c>
      <c r="O17" s="11">
        <v>4.3847283406754771</v>
      </c>
      <c r="P17" s="10">
        <v>0</v>
      </c>
      <c r="Q17" s="10">
        <v>45.766030347528144</v>
      </c>
      <c r="R17" s="10">
        <v>27.116984826235928</v>
      </c>
      <c r="S17" s="10">
        <v>18.306412139011258</v>
      </c>
      <c r="T17" s="10">
        <v>0</v>
      </c>
      <c r="U17" s="10">
        <v>6.9505628976994611</v>
      </c>
      <c r="V17" s="10">
        <v>0.68526676456191871</v>
      </c>
      <c r="W17" s="11">
        <v>0.14684287812041116</v>
      </c>
      <c r="X17" s="10">
        <v>1.1747430249632893</v>
      </c>
      <c r="Y17" s="10">
        <v>1.8808237561656349</v>
      </c>
      <c r="Z17" s="10">
        <v>0</v>
      </c>
      <c r="AA17" s="10">
        <v>0</v>
      </c>
      <c r="AB17" s="10">
        <v>0</v>
      </c>
      <c r="AC17" s="10">
        <v>0</v>
      </c>
      <c r="AD17" s="10">
        <v>0</v>
      </c>
      <c r="AE17" s="10">
        <v>0</v>
      </c>
      <c r="AF17" s="10">
        <v>0</v>
      </c>
      <c r="AG17" s="10">
        <v>0</v>
      </c>
      <c r="AH17" s="10">
        <v>0</v>
      </c>
      <c r="AI17" s="10">
        <v>0</v>
      </c>
      <c r="AJ17" s="10">
        <v>0</v>
      </c>
      <c r="AK17" s="10">
        <v>0</v>
      </c>
      <c r="AL17" s="10">
        <v>0</v>
      </c>
      <c r="AM17" s="10">
        <v>0</v>
      </c>
      <c r="AN17" s="10">
        <v>0</v>
      </c>
      <c r="AO17" s="10">
        <v>0</v>
      </c>
      <c r="AP17" s="10">
        <v>0</v>
      </c>
      <c r="AQ17" s="10">
        <v>0</v>
      </c>
      <c r="AR17" s="10">
        <v>0</v>
      </c>
      <c r="AS17" s="10">
        <v>0</v>
      </c>
      <c r="AT17" s="10">
        <v>0</v>
      </c>
      <c r="AU17" s="10">
        <v>0</v>
      </c>
      <c r="AV17" s="10">
        <v>0</v>
      </c>
      <c r="AW17" s="10">
        <v>0</v>
      </c>
      <c r="AX17" s="10">
        <v>0</v>
      </c>
      <c r="AY17" s="10">
        <v>0</v>
      </c>
      <c r="AZ17" s="10">
        <v>0</v>
      </c>
      <c r="BA17" s="10">
        <v>0</v>
      </c>
      <c r="BB17" s="10">
        <v>0</v>
      </c>
      <c r="BC17" s="10">
        <v>0</v>
      </c>
      <c r="BD17" s="10">
        <v>0</v>
      </c>
      <c r="BE17" s="10">
        <v>0</v>
      </c>
      <c r="BF17" s="10">
        <v>0</v>
      </c>
      <c r="BG17" s="10">
        <v>0</v>
      </c>
      <c r="BH17" s="10">
        <v>0</v>
      </c>
      <c r="BI17" s="10">
        <v>0</v>
      </c>
      <c r="BJ17" s="10">
        <v>0.48947626040137049</v>
      </c>
      <c r="BK17" s="10">
        <v>0</v>
      </c>
      <c r="BL17" s="10">
        <v>0</v>
      </c>
      <c r="BM17" s="10">
        <v>0</v>
      </c>
      <c r="BN17" s="10">
        <v>0</v>
      </c>
      <c r="BO17" s="10">
        <v>0</v>
      </c>
      <c r="BP17" s="10">
        <v>0</v>
      </c>
    </row>
    <row r="18" spans="1:69" x14ac:dyDescent="0.25">
      <c r="A18" s="1" t="s">
        <v>257</v>
      </c>
      <c r="B18" s="1" t="s">
        <v>241</v>
      </c>
      <c r="C18" s="8">
        <v>0</v>
      </c>
      <c r="D18" s="8">
        <v>0</v>
      </c>
      <c r="E18" s="2">
        <v>0</v>
      </c>
      <c r="F18" s="8">
        <v>0</v>
      </c>
      <c r="G18" s="8">
        <v>0</v>
      </c>
      <c r="H18" s="3">
        <v>4</v>
      </c>
      <c r="I18" s="9">
        <v>0.8184980560671169</v>
      </c>
      <c r="J18" s="9">
        <v>0.30693677102516881</v>
      </c>
      <c r="K18" s="8">
        <v>0</v>
      </c>
      <c r="L18" s="9">
        <v>0.22508696541845716</v>
      </c>
      <c r="M18" s="8">
        <v>0</v>
      </c>
      <c r="N18" s="9">
        <v>0.94577450378555361</v>
      </c>
      <c r="O18" s="9">
        <v>4.329036218538981</v>
      </c>
      <c r="P18" s="8">
        <v>0</v>
      </c>
      <c r="Q18" s="8">
        <v>15.531000613873545</v>
      </c>
      <c r="R18" s="8">
        <v>51.278903212604867</v>
      </c>
      <c r="S18" s="8">
        <v>20.912625332514835</v>
      </c>
      <c r="T18" s="8">
        <v>0.5524861878453039</v>
      </c>
      <c r="U18" s="8">
        <v>4.1948025373439739</v>
      </c>
      <c r="V18" s="8">
        <v>1.3709842439124209</v>
      </c>
      <c r="W18" s="9">
        <v>0.18416206261510129</v>
      </c>
      <c r="X18" s="8">
        <v>6.1591978719050546</v>
      </c>
      <c r="Y18" s="8">
        <v>1.9661044821070583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  <c r="AH18" s="8">
        <v>0</v>
      </c>
      <c r="AI18" s="8">
        <v>0</v>
      </c>
      <c r="AJ18" s="8">
        <v>0</v>
      </c>
      <c r="AK18" s="8">
        <v>0</v>
      </c>
      <c r="AL18" s="8">
        <v>0</v>
      </c>
      <c r="AM18" s="8">
        <v>0</v>
      </c>
      <c r="AN18" s="8">
        <v>0</v>
      </c>
      <c r="AO18" s="8">
        <v>0</v>
      </c>
      <c r="AP18" s="8">
        <v>0.61387354205033773</v>
      </c>
      <c r="AQ18" s="8">
        <v>0</v>
      </c>
      <c r="AR18" s="8">
        <v>0</v>
      </c>
      <c r="AS18" s="8">
        <v>0</v>
      </c>
      <c r="AT18" s="8">
        <v>0</v>
      </c>
      <c r="AU18" s="8">
        <v>0</v>
      </c>
      <c r="AV18" s="8">
        <v>0</v>
      </c>
      <c r="AW18" s="8">
        <v>0</v>
      </c>
      <c r="AX18" s="8">
        <v>0</v>
      </c>
      <c r="AY18" s="8">
        <v>0</v>
      </c>
      <c r="AZ18" s="8">
        <v>0</v>
      </c>
      <c r="BA18" s="8">
        <v>0</v>
      </c>
      <c r="BB18" s="8">
        <v>0</v>
      </c>
      <c r="BC18" s="8">
        <v>0</v>
      </c>
      <c r="BD18" s="8">
        <v>0</v>
      </c>
      <c r="BE18" s="8">
        <v>0</v>
      </c>
      <c r="BF18" s="8">
        <v>0</v>
      </c>
      <c r="BG18" s="8">
        <v>0</v>
      </c>
      <c r="BH18" s="8">
        <v>0</v>
      </c>
      <c r="BI18" s="8">
        <v>0</v>
      </c>
      <c r="BJ18" s="8">
        <v>0.20462451401677922</v>
      </c>
      <c r="BK18" s="8">
        <v>0</v>
      </c>
      <c r="BL18" s="8">
        <v>0</v>
      </c>
      <c r="BM18" s="8">
        <v>0</v>
      </c>
      <c r="BN18" s="8">
        <v>0</v>
      </c>
      <c r="BO18" s="8">
        <v>0</v>
      </c>
      <c r="BP18" s="8">
        <v>0</v>
      </c>
    </row>
    <row r="19" spans="1:69" x14ac:dyDescent="0.25">
      <c r="A19" s="6" t="s">
        <v>48</v>
      </c>
      <c r="B19" s="22">
        <f>COUNT(C2:C18)</f>
        <v>17</v>
      </c>
      <c r="C19" s="28">
        <f>COUNTIF(C2:C18,"&gt;0")</f>
        <v>2</v>
      </c>
      <c r="D19" s="28">
        <f t="shared" ref="D19:BP19" si="0">COUNTIF(D2:D18,"&gt;0")</f>
        <v>8</v>
      </c>
      <c r="E19" s="28">
        <f t="shared" si="0"/>
        <v>4</v>
      </c>
      <c r="F19" s="28">
        <f t="shared" si="0"/>
        <v>6</v>
      </c>
      <c r="G19" s="28">
        <f t="shared" si="0"/>
        <v>4</v>
      </c>
      <c r="H19" s="28">
        <f t="shared" si="0"/>
        <v>7</v>
      </c>
      <c r="I19" s="28">
        <f t="shared" si="0"/>
        <v>11</v>
      </c>
      <c r="J19" s="28">
        <f t="shared" si="0"/>
        <v>9</v>
      </c>
      <c r="K19" s="28">
        <f t="shared" si="0"/>
        <v>2</v>
      </c>
      <c r="L19" s="28">
        <f t="shared" si="0"/>
        <v>15</v>
      </c>
      <c r="M19" s="28">
        <f t="shared" si="0"/>
        <v>13</v>
      </c>
      <c r="N19" s="28">
        <f t="shared" si="0"/>
        <v>17</v>
      </c>
      <c r="O19" s="28">
        <f t="shared" si="0"/>
        <v>17</v>
      </c>
      <c r="P19" s="28">
        <f t="shared" si="0"/>
        <v>0</v>
      </c>
      <c r="Q19" s="28">
        <f t="shared" ref="Q19:Y19" si="1">COUNTIF(Q2:Q18,"&gt;0")</f>
        <v>16</v>
      </c>
      <c r="R19" s="28">
        <f t="shared" si="1"/>
        <v>17</v>
      </c>
      <c r="S19" s="28">
        <f t="shared" si="1"/>
        <v>17</v>
      </c>
      <c r="T19" s="28">
        <f t="shared" si="1"/>
        <v>2</v>
      </c>
      <c r="U19" s="28">
        <f t="shared" si="1"/>
        <v>17</v>
      </c>
      <c r="V19" s="28">
        <f t="shared" si="1"/>
        <v>11</v>
      </c>
      <c r="W19" s="28">
        <f t="shared" si="1"/>
        <v>13</v>
      </c>
      <c r="X19" s="28">
        <f t="shared" si="1"/>
        <v>15</v>
      </c>
      <c r="Y19" s="28">
        <f t="shared" si="1"/>
        <v>17</v>
      </c>
      <c r="Z19" s="28">
        <f t="shared" ref="Z19:AN19" si="2">COUNTIF(Z2:Z18,"&gt;0")</f>
        <v>4</v>
      </c>
      <c r="AA19" s="28">
        <f t="shared" si="2"/>
        <v>0</v>
      </c>
      <c r="AB19" s="28">
        <f t="shared" si="2"/>
        <v>0</v>
      </c>
      <c r="AC19" s="28">
        <f t="shared" si="2"/>
        <v>0</v>
      </c>
      <c r="AD19" s="28">
        <f t="shared" si="2"/>
        <v>0</v>
      </c>
      <c r="AE19" s="28">
        <f t="shared" si="2"/>
        <v>0</v>
      </c>
      <c r="AF19" s="28">
        <f t="shared" si="2"/>
        <v>1</v>
      </c>
      <c r="AG19" s="28">
        <f t="shared" si="2"/>
        <v>3</v>
      </c>
      <c r="AH19" s="28">
        <f t="shared" si="2"/>
        <v>0</v>
      </c>
      <c r="AI19" s="28">
        <f t="shared" si="2"/>
        <v>0</v>
      </c>
      <c r="AJ19" s="28">
        <f t="shared" si="2"/>
        <v>0</v>
      </c>
      <c r="AK19" s="28">
        <f t="shared" ref="AK19" si="3">COUNTIF(AK2:AK18,"&gt;0")</f>
        <v>0</v>
      </c>
      <c r="AL19" s="28">
        <f t="shared" si="2"/>
        <v>0</v>
      </c>
      <c r="AM19" s="28">
        <f t="shared" si="2"/>
        <v>0</v>
      </c>
      <c r="AN19" s="28">
        <f t="shared" si="2"/>
        <v>0</v>
      </c>
      <c r="AO19" s="28">
        <f t="shared" ref="AO19:BJ19" si="4">COUNTIF(AO2:AO18,"&gt;0")</f>
        <v>0</v>
      </c>
      <c r="AP19" s="28">
        <f t="shared" si="4"/>
        <v>4</v>
      </c>
      <c r="AQ19" s="28">
        <f t="shared" si="4"/>
        <v>0</v>
      </c>
      <c r="AR19" s="28">
        <f t="shared" si="4"/>
        <v>0</v>
      </c>
      <c r="AS19" s="28">
        <f t="shared" si="4"/>
        <v>0</v>
      </c>
      <c r="AT19" s="28">
        <f t="shared" si="4"/>
        <v>0</v>
      </c>
      <c r="AU19" s="28">
        <f t="shared" si="4"/>
        <v>0</v>
      </c>
      <c r="AV19" s="28">
        <f t="shared" si="4"/>
        <v>0</v>
      </c>
      <c r="AW19" s="28">
        <f t="shared" si="4"/>
        <v>0</v>
      </c>
      <c r="AX19" s="28">
        <f t="shared" si="4"/>
        <v>1</v>
      </c>
      <c r="AY19" s="28">
        <f t="shared" si="4"/>
        <v>0</v>
      </c>
      <c r="AZ19" s="28">
        <f t="shared" si="4"/>
        <v>0</v>
      </c>
      <c r="BA19" s="28">
        <f t="shared" ref="BA19:BH19" si="5">COUNTIF(BA2:BA18,"&gt;0")</f>
        <v>0</v>
      </c>
      <c r="BB19" s="28">
        <f t="shared" si="5"/>
        <v>0</v>
      </c>
      <c r="BC19" s="28">
        <f t="shared" si="5"/>
        <v>0</v>
      </c>
      <c r="BD19" s="28">
        <f t="shared" si="5"/>
        <v>0</v>
      </c>
      <c r="BE19" s="28">
        <f t="shared" si="5"/>
        <v>0</v>
      </c>
      <c r="BF19" s="28">
        <f t="shared" si="5"/>
        <v>0</v>
      </c>
      <c r="BG19" s="28">
        <f t="shared" si="5"/>
        <v>0</v>
      </c>
      <c r="BH19" s="28">
        <f t="shared" si="5"/>
        <v>0</v>
      </c>
      <c r="BI19" s="28">
        <f t="shared" si="4"/>
        <v>0</v>
      </c>
      <c r="BJ19" s="28">
        <f t="shared" si="4"/>
        <v>4</v>
      </c>
      <c r="BK19" s="28">
        <f t="shared" si="0"/>
        <v>0</v>
      </c>
      <c r="BL19" s="28">
        <f t="shared" ref="BL19:BM19" si="6">COUNTIF(BL2:BL18,"&gt;0")</f>
        <v>0</v>
      </c>
      <c r="BM19" s="28">
        <f t="shared" si="6"/>
        <v>0</v>
      </c>
      <c r="BN19" s="28">
        <f t="shared" ref="BN19" si="7">COUNTIF(BN2:BN18,"&gt;0")</f>
        <v>0</v>
      </c>
      <c r="BO19" s="28">
        <f t="shared" ref="BO19" si="8">COUNTIF(BO2:BO18,"&gt;0")</f>
        <v>0</v>
      </c>
      <c r="BP19" s="28">
        <f t="shared" si="0"/>
        <v>0</v>
      </c>
      <c r="BQ19" t="s">
        <v>867</v>
      </c>
    </row>
    <row r="20" spans="1:69" x14ac:dyDescent="0.25">
      <c r="A20" s="6" t="s">
        <v>49</v>
      </c>
      <c r="C20" s="19">
        <f>C19/$B19*100</f>
        <v>11.76470588235294</v>
      </c>
      <c r="D20" s="19">
        <f t="shared" ref="D20:BP20" si="9">D19/$B19*100</f>
        <v>47.058823529411761</v>
      </c>
      <c r="E20" s="19">
        <f t="shared" si="9"/>
        <v>23.52941176470588</v>
      </c>
      <c r="F20" s="19">
        <f t="shared" si="9"/>
        <v>35.294117647058826</v>
      </c>
      <c r="G20" s="19">
        <f t="shared" si="9"/>
        <v>23.52941176470588</v>
      </c>
      <c r="H20" s="19">
        <f t="shared" si="9"/>
        <v>41.17647058823529</v>
      </c>
      <c r="I20" s="19">
        <f t="shared" si="9"/>
        <v>64.705882352941174</v>
      </c>
      <c r="J20" s="19">
        <f t="shared" si="9"/>
        <v>52.941176470588239</v>
      </c>
      <c r="K20" s="19">
        <f t="shared" si="9"/>
        <v>11.76470588235294</v>
      </c>
      <c r="L20" s="33">
        <f t="shared" si="9"/>
        <v>88.235294117647058</v>
      </c>
      <c r="M20" s="33">
        <f t="shared" si="9"/>
        <v>76.470588235294116</v>
      </c>
      <c r="N20" s="33">
        <f t="shared" si="9"/>
        <v>100</v>
      </c>
      <c r="O20" s="33">
        <f t="shared" si="9"/>
        <v>100</v>
      </c>
      <c r="P20" s="24">
        <f t="shared" si="9"/>
        <v>0</v>
      </c>
      <c r="Q20" s="33">
        <f t="shared" ref="Q20:Y20" si="10">Q19/$B19*100</f>
        <v>94.117647058823522</v>
      </c>
      <c r="R20" s="33">
        <f t="shared" si="10"/>
        <v>100</v>
      </c>
      <c r="S20" s="33">
        <f t="shared" si="10"/>
        <v>100</v>
      </c>
      <c r="T20" s="19">
        <f t="shared" si="10"/>
        <v>11.76470588235294</v>
      </c>
      <c r="U20" s="33">
        <f t="shared" si="10"/>
        <v>100</v>
      </c>
      <c r="V20" s="19">
        <f t="shared" si="10"/>
        <v>64.705882352941174</v>
      </c>
      <c r="W20" s="33">
        <f t="shared" si="10"/>
        <v>76.470588235294116</v>
      </c>
      <c r="X20" s="33">
        <f t="shared" si="10"/>
        <v>88.235294117647058</v>
      </c>
      <c r="Y20" s="33">
        <f t="shared" si="10"/>
        <v>100</v>
      </c>
      <c r="Z20" s="19">
        <f t="shared" ref="Z20:AN20" si="11">Z19/$B19*100</f>
        <v>23.52941176470588</v>
      </c>
      <c r="AA20" s="24">
        <f t="shared" si="11"/>
        <v>0</v>
      </c>
      <c r="AB20" s="24">
        <f t="shared" si="11"/>
        <v>0</v>
      </c>
      <c r="AC20" s="24">
        <f t="shared" si="11"/>
        <v>0</v>
      </c>
      <c r="AD20" s="24">
        <f t="shared" si="11"/>
        <v>0</v>
      </c>
      <c r="AE20" s="24">
        <f t="shared" si="11"/>
        <v>0</v>
      </c>
      <c r="AF20" s="19">
        <f t="shared" si="11"/>
        <v>5.8823529411764701</v>
      </c>
      <c r="AG20" s="19">
        <f t="shared" si="11"/>
        <v>17.647058823529413</v>
      </c>
      <c r="AH20" s="24">
        <f t="shared" si="11"/>
        <v>0</v>
      </c>
      <c r="AI20" s="24">
        <f t="shared" si="11"/>
        <v>0</v>
      </c>
      <c r="AJ20" s="24">
        <f t="shared" si="11"/>
        <v>0</v>
      </c>
      <c r="AK20" s="24">
        <f t="shared" ref="AK20" si="12">AK19/$B19*100</f>
        <v>0</v>
      </c>
      <c r="AL20" s="24">
        <f t="shared" si="11"/>
        <v>0</v>
      </c>
      <c r="AM20" s="24">
        <f t="shared" si="11"/>
        <v>0</v>
      </c>
      <c r="AN20" s="24">
        <f t="shared" si="11"/>
        <v>0</v>
      </c>
      <c r="AO20" s="24">
        <f t="shared" ref="AO20:BJ20" si="13">AO19/$B19*100</f>
        <v>0</v>
      </c>
      <c r="AP20" s="19">
        <f t="shared" si="13"/>
        <v>23.52941176470588</v>
      </c>
      <c r="AQ20" s="24">
        <f t="shared" si="13"/>
        <v>0</v>
      </c>
      <c r="AR20" s="24">
        <f t="shared" si="13"/>
        <v>0</v>
      </c>
      <c r="AS20" s="24">
        <f t="shared" si="13"/>
        <v>0</v>
      </c>
      <c r="AT20" s="24">
        <f t="shared" si="13"/>
        <v>0</v>
      </c>
      <c r="AU20" s="24">
        <f t="shared" si="13"/>
        <v>0</v>
      </c>
      <c r="AV20" s="24">
        <f t="shared" si="13"/>
        <v>0</v>
      </c>
      <c r="AW20" s="24">
        <f t="shared" si="13"/>
        <v>0</v>
      </c>
      <c r="AX20" s="19">
        <f t="shared" si="13"/>
        <v>5.8823529411764701</v>
      </c>
      <c r="AY20" s="24">
        <f t="shared" si="13"/>
        <v>0</v>
      </c>
      <c r="AZ20" s="24">
        <f t="shared" si="13"/>
        <v>0</v>
      </c>
      <c r="BA20" s="24">
        <f t="shared" ref="BA20:BH20" si="14">BA19/$B19*100</f>
        <v>0</v>
      </c>
      <c r="BB20" s="24">
        <f t="shared" si="14"/>
        <v>0</v>
      </c>
      <c r="BC20" s="24">
        <f t="shared" si="14"/>
        <v>0</v>
      </c>
      <c r="BD20" s="24">
        <f t="shared" si="14"/>
        <v>0</v>
      </c>
      <c r="BE20" s="24">
        <f t="shared" si="14"/>
        <v>0</v>
      </c>
      <c r="BF20" s="24">
        <f t="shared" si="14"/>
        <v>0</v>
      </c>
      <c r="BG20" s="24">
        <f t="shared" si="14"/>
        <v>0</v>
      </c>
      <c r="BH20" s="24">
        <f t="shared" si="14"/>
        <v>0</v>
      </c>
      <c r="BI20" s="24">
        <f t="shared" si="13"/>
        <v>0</v>
      </c>
      <c r="BJ20" s="19">
        <f t="shared" si="13"/>
        <v>23.52941176470588</v>
      </c>
      <c r="BK20" s="24">
        <f t="shared" si="9"/>
        <v>0</v>
      </c>
      <c r="BL20" s="24">
        <f t="shared" ref="BL20:BM20" si="15">BL19/$B19*100</f>
        <v>0</v>
      </c>
      <c r="BM20" s="24">
        <f t="shared" si="15"/>
        <v>0</v>
      </c>
      <c r="BN20" s="24">
        <f t="shared" ref="BN20" si="16">BN19/$B19*100</f>
        <v>0</v>
      </c>
      <c r="BO20" s="24">
        <f t="shared" ref="BO20" si="17">BO19/$B19*100</f>
        <v>0</v>
      </c>
      <c r="BP20" s="24">
        <f t="shared" si="9"/>
        <v>0</v>
      </c>
    </row>
    <row r="21" spans="1:69" x14ac:dyDescent="0.25">
      <c r="C21" s="16" t="str">
        <f>IF(C20&gt;=75,"charakt.",IF(AND(C20&gt;0,C20&lt;=5),"unikatowa",IF(C20=0,"brak","")))</f>
        <v/>
      </c>
      <c r="D21" s="16" t="str">
        <f t="shared" ref="D21:BP21" si="18">IF(D20&gt;=75,"charakt.",IF(AND(D20&gt;0,D20&lt;=5),"unikatowa",IF(D20=0,"brak","")))</f>
        <v/>
      </c>
      <c r="E21" s="16" t="str">
        <f t="shared" si="18"/>
        <v/>
      </c>
      <c r="F21" s="16" t="str">
        <f t="shared" si="18"/>
        <v/>
      </c>
      <c r="G21" s="16" t="str">
        <f t="shared" si="18"/>
        <v/>
      </c>
      <c r="H21" s="16" t="str">
        <f t="shared" si="18"/>
        <v/>
      </c>
      <c r="I21" s="16" t="str">
        <f t="shared" si="18"/>
        <v/>
      </c>
      <c r="J21" s="16" t="str">
        <f t="shared" si="18"/>
        <v/>
      </c>
      <c r="K21" s="16" t="str">
        <f t="shared" si="18"/>
        <v/>
      </c>
      <c r="L21" s="16" t="str">
        <f t="shared" si="18"/>
        <v>charakt.</v>
      </c>
      <c r="M21" s="16" t="str">
        <f t="shared" si="18"/>
        <v>charakt.</v>
      </c>
      <c r="N21" s="16" t="str">
        <f t="shared" si="18"/>
        <v>charakt.</v>
      </c>
      <c r="O21" s="16" t="str">
        <f t="shared" si="18"/>
        <v>charakt.</v>
      </c>
      <c r="P21" s="16" t="str">
        <f t="shared" si="18"/>
        <v>brak</v>
      </c>
      <c r="Q21" s="16" t="str">
        <f t="shared" ref="Q21" si="19">IF(Q20&gt;=75,"charakt.",IF(AND(Q20&gt;0,Q20&lt;=5),"unikatowa",IF(Q20=0,"brak","")))</f>
        <v>charakt.</v>
      </c>
      <c r="R21" s="16" t="str">
        <f t="shared" ref="R21" si="20">IF(R20&gt;=75,"charakt.",IF(AND(R20&gt;0,R20&lt;=5),"unikatowa",IF(R20=0,"brak","")))</f>
        <v>charakt.</v>
      </c>
      <c r="S21" s="16" t="str">
        <f t="shared" ref="S21" si="21">IF(S20&gt;=75,"charakt.",IF(AND(S20&gt;0,S20&lt;=5),"unikatowa",IF(S20=0,"brak","")))</f>
        <v>charakt.</v>
      </c>
      <c r="T21" s="16" t="str">
        <f t="shared" ref="T21" si="22">IF(T20&gt;=75,"charakt.",IF(AND(T20&gt;0,T20&lt;=5),"unikatowa",IF(T20=0,"brak","")))</f>
        <v/>
      </c>
      <c r="U21" s="16" t="str">
        <f t="shared" ref="U21" si="23">IF(U20&gt;=75,"charakt.",IF(AND(U20&gt;0,U20&lt;=5),"unikatowa",IF(U20=0,"brak","")))</f>
        <v>charakt.</v>
      </c>
      <c r="V21" s="16" t="str">
        <f t="shared" ref="V21" si="24">IF(V20&gt;=75,"charakt.",IF(AND(V20&gt;0,V20&lt;=5),"unikatowa",IF(V20=0,"brak","")))</f>
        <v/>
      </c>
      <c r="W21" s="16" t="str">
        <f t="shared" ref="W21" si="25">IF(W20&gt;=75,"charakt.",IF(AND(W20&gt;0,W20&lt;=5),"unikatowa",IF(W20=0,"brak","")))</f>
        <v>charakt.</v>
      </c>
      <c r="X21" s="16" t="str">
        <f t="shared" ref="X21" si="26">IF(X20&gt;=75,"charakt.",IF(AND(X20&gt;0,X20&lt;=5),"unikatowa",IF(X20=0,"brak","")))</f>
        <v>charakt.</v>
      </c>
      <c r="Y21" s="16" t="str">
        <f t="shared" ref="Y21:AN21" si="27">IF(Y20&gt;=75,"charakt.",IF(AND(Y20&gt;0,Y20&lt;=5),"unikatowa",IF(Y20=0,"brak","")))</f>
        <v>charakt.</v>
      </c>
      <c r="Z21" s="16" t="str">
        <f t="shared" si="27"/>
        <v/>
      </c>
      <c r="AA21" s="16" t="str">
        <f t="shared" si="27"/>
        <v>brak</v>
      </c>
      <c r="AB21" s="16" t="str">
        <f t="shared" si="27"/>
        <v>brak</v>
      </c>
      <c r="AC21" s="16" t="str">
        <f t="shared" si="27"/>
        <v>brak</v>
      </c>
      <c r="AD21" s="16" t="str">
        <f t="shared" si="27"/>
        <v>brak</v>
      </c>
      <c r="AE21" s="16" t="str">
        <f t="shared" si="27"/>
        <v>brak</v>
      </c>
      <c r="AF21" s="16" t="str">
        <f t="shared" si="27"/>
        <v/>
      </c>
      <c r="AG21" s="16" t="str">
        <f t="shared" si="27"/>
        <v/>
      </c>
      <c r="AH21" s="16" t="str">
        <f t="shared" si="27"/>
        <v>brak</v>
      </c>
      <c r="AI21" s="16" t="str">
        <f t="shared" si="27"/>
        <v>brak</v>
      </c>
      <c r="AJ21" s="16" t="str">
        <f t="shared" si="27"/>
        <v>brak</v>
      </c>
      <c r="AK21" s="16" t="str">
        <f t="shared" ref="AK21" si="28">IF(AK20&gt;=75,"charakt.",IF(AND(AK20&gt;0,AK20&lt;=5),"unikatowa",IF(AK20=0,"brak","")))</f>
        <v>brak</v>
      </c>
      <c r="AL21" s="16" t="str">
        <f t="shared" si="27"/>
        <v>brak</v>
      </c>
      <c r="AM21" s="16" t="str">
        <f t="shared" si="27"/>
        <v>brak</v>
      </c>
      <c r="AN21" s="16" t="str">
        <f t="shared" si="27"/>
        <v>brak</v>
      </c>
      <c r="AO21" s="16" t="str">
        <f t="shared" ref="AO21:BJ21" si="29">IF(AO20&gt;=75,"charakt.",IF(AND(AO20&gt;0,AO20&lt;=5),"unikatowa",IF(AO20=0,"brak","")))</f>
        <v>brak</v>
      </c>
      <c r="AP21" s="16" t="str">
        <f t="shared" si="29"/>
        <v/>
      </c>
      <c r="AQ21" s="16" t="str">
        <f t="shared" si="29"/>
        <v>brak</v>
      </c>
      <c r="AR21" s="16" t="str">
        <f t="shared" si="29"/>
        <v>brak</v>
      </c>
      <c r="AS21" s="16" t="str">
        <f t="shared" si="29"/>
        <v>brak</v>
      </c>
      <c r="AT21" s="16" t="str">
        <f t="shared" si="29"/>
        <v>brak</v>
      </c>
      <c r="AU21" s="16" t="str">
        <f t="shared" si="29"/>
        <v>brak</v>
      </c>
      <c r="AV21" s="16" t="str">
        <f t="shared" si="29"/>
        <v>brak</v>
      </c>
      <c r="AW21" s="16" t="str">
        <f t="shared" si="29"/>
        <v>brak</v>
      </c>
      <c r="AX21" s="16" t="str">
        <f t="shared" si="29"/>
        <v/>
      </c>
      <c r="AY21" s="16" t="str">
        <f t="shared" si="29"/>
        <v>brak</v>
      </c>
      <c r="AZ21" s="16" t="str">
        <f t="shared" si="29"/>
        <v>brak</v>
      </c>
      <c r="BA21" s="16" t="str">
        <f t="shared" ref="BA21:BH21" si="30">IF(BA20&gt;=75,"charakt.",IF(AND(BA20&gt;0,BA20&lt;=5),"unikatowa",IF(BA20=0,"brak","")))</f>
        <v>brak</v>
      </c>
      <c r="BB21" s="16" t="str">
        <f t="shared" si="30"/>
        <v>brak</v>
      </c>
      <c r="BC21" s="16" t="str">
        <f t="shared" si="30"/>
        <v>brak</v>
      </c>
      <c r="BD21" s="16" t="str">
        <f t="shared" si="30"/>
        <v>brak</v>
      </c>
      <c r="BE21" s="16" t="str">
        <f t="shared" si="30"/>
        <v>brak</v>
      </c>
      <c r="BF21" s="16" t="str">
        <f t="shared" si="30"/>
        <v>brak</v>
      </c>
      <c r="BG21" s="16" t="str">
        <f t="shared" si="30"/>
        <v>brak</v>
      </c>
      <c r="BH21" s="16" t="str">
        <f t="shared" si="30"/>
        <v>brak</v>
      </c>
      <c r="BI21" s="16" t="str">
        <f t="shared" si="29"/>
        <v>brak</v>
      </c>
      <c r="BJ21" s="16" t="str">
        <f t="shared" si="29"/>
        <v/>
      </c>
      <c r="BK21" s="16" t="str">
        <f t="shared" si="18"/>
        <v>brak</v>
      </c>
      <c r="BL21" s="16" t="str">
        <f t="shared" ref="BL21:BM21" si="31">IF(BL20&gt;=75,"charakt.",IF(AND(BL20&gt;0,BL20&lt;=5),"unikatowa",IF(BL20=0,"brak","")))</f>
        <v>brak</v>
      </c>
      <c r="BM21" s="16" t="str">
        <f t="shared" si="31"/>
        <v>brak</v>
      </c>
      <c r="BN21" s="16" t="str">
        <f t="shared" ref="BN21" si="32">IF(BN20&gt;=75,"charakt.",IF(AND(BN20&gt;0,BN20&lt;=5),"unikatowa",IF(BN20=0,"brak","")))</f>
        <v>brak</v>
      </c>
      <c r="BO21" s="16" t="str">
        <f t="shared" ref="BO21" si="33">IF(BO20&gt;=75,"charakt.",IF(AND(BO20&gt;0,BO20&lt;=5),"unikatowa",IF(BO20=0,"brak","")))</f>
        <v>brak</v>
      </c>
      <c r="BP21" s="16" t="str">
        <f t="shared" si="18"/>
        <v>brak</v>
      </c>
    </row>
  </sheetData>
  <sheetProtection sheet="1" objects="1" scenarios="1" sort="0" autoFilter="0"/>
  <conditionalFormatting sqref="Q2:V18">
    <cfRule type="cellIs" dxfId="140" priority="41" operator="greaterThan">
      <formula>0</formula>
    </cfRule>
  </conditionalFormatting>
  <conditionalFormatting sqref="X2:AG18">
    <cfRule type="cellIs" dxfId="139" priority="30" operator="greaterThan">
      <formula>0</formula>
    </cfRule>
  </conditionalFormatting>
  <conditionalFormatting sqref="AI2:BA18">
    <cfRule type="cellIs" dxfId="138" priority="13" operator="greaterThan">
      <formula>0</formula>
    </cfRule>
  </conditionalFormatting>
  <conditionalFormatting sqref="BC2:BN18">
    <cfRule type="cellIs" dxfId="137" priority="2" operator="greaterThan">
      <formula>0</formula>
    </cfRule>
  </conditionalFormatting>
  <conditionalFormatting sqref="BP2:BP18">
    <cfRule type="cellIs" dxfId="136" priority="1" operator="greaterThan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9321B3-C242-4983-9765-32169E070D96}">
  <sheetPr codeName="Arkusz8"/>
  <dimension ref="A1:BQ18"/>
  <sheetViews>
    <sheetView workbookViewId="0">
      <pane xSplit="2" ySplit="1" topLeftCell="C2" activePane="bottomRight" state="frozen"/>
      <selection activeCell="P79" sqref="P79"/>
      <selection pane="topRight" activeCell="P79" sqref="P79"/>
      <selection pane="bottomLeft" activeCell="P79" sqref="P79"/>
      <selection pane="bottomRight" activeCell="G26" sqref="G26"/>
    </sheetView>
  </sheetViews>
  <sheetFormatPr defaultRowHeight="15" x14ac:dyDescent="0.25"/>
  <cols>
    <col min="1" max="1" width="18.140625" customWidth="1"/>
    <col min="2" max="2" width="9.42578125" customWidth="1"/>
    <col min="3" max="68" width="11.42578125" customWidth="1"/>
    <col min="69" max="69" width="18" customWidth="1"/>
  </cols>
  <sheetData>
    <row r="1" spans="1:69" x14ac:dyDescent="0.25">
      <c r="A1" s="4" t="s">
        <v>0</v>
      </c>
      <c r="B1" s="4" t="s">
        <v>47</v>
      </c>
      <c r="C1" s="4" t="s">
        <v>43</v>
      </c>
      <c r="D1" s="4" t="s">
        <v>42</v>
      </c>
      <c r="E1" s="4" t="s">
        <v>44</v>
      </c>
      <c r="F1" s="4" t="s">
        <v>45</v>
      </c>
      <c r="G1" s="4" t="s">
        <v>46</v>
      </c>
      <c r="H1" s="4" t="s">
        <v>868</v>
      </c>
      <c r="I1" s="4" t="s">
        <v>869</v>
      </c>
      <c r="J1" s="4" t="s">
        <v>870</v>
      </c>
      <c r="K1" s="4" t="s">
        <v>871</v>
      </c>
      <c r="L1" s="4" t="s">
        <v>872</v>
      </c>
      <c r="M1" s="4" t="s">
        <v>873</v>
      </c>
      <c r="N1" s="4" t="s">
        <v>874</v>
      </c>
      <c r="O1" s="4" t="s">
        <v>875</v>
      </c>
      <c r="P1" s="4" t="s">
        <v>876</v>
      </c>
      <c r="Q1" s="4" t="s">
        <v>877</v>
      </c>
      <c r="R1" s="4" t="s">
        <v>878</v>
      </c>
      <c r="S1" s="4" t="s">
        <v>879</v>
      </c>
      <c r="T1" s="4" t="s">
        <v>880</v>
      </c>
      <c r="U1" s="4" t="s">
        <v>881</v>
      </c>
      <c r="V1" s="4" t="s">
        <v>882</v>
      </c>
      <c r="W1" s="4" t="s">
        <v>883</v>
      </c>
      <c r="X1" s="4" t="s">
        <v>884</v>
      </c>
      <c r="Y1" s="4" t="s">
        <v>885</v>
      </c>
      <c r="Z1" s="4" t="s">
        <v>886</v>
      </c>
      <c r="AA1" s="4" t="s">
        <v>887</v>
      </c>
      <c r="AB1" s="4" t="s">
        <v>888</v>
      </c>
      <c r="AC1" s="4" t="s">
        <v>889</v>
      </c>
      <c r="AD1" s="4" t="s">
        <v>890</v>
      </c>
      <c r="AE1" s="4" t="s">
        <v>891</v>
      </c>
      <c r="AF1" s="4" t="s">
        <v>892</v>
      </c>
      <c r="AG1" s="4" t="s">
        <v>893</v>
      </c>
      <c r="AH1" s="4" t="s">
        <v>894</v>
      </c>
      <c r="AI1" s="4" t="s">
        <v>895</v>
      </c>
      <c r="AJ1" s="4" t="s">
        <v>896</v>
      </c>
      <c r="AK1" s="4" t="s">
        <v>927</v>
      </c>
      <c r="AL1" s="4" t="s">
        <v>897</v>
      </c>
      <c r="AM1" s="4" t="s">
        <v>898</v>
      </c>
      <c r="AN1" s="4" t="s">
        <v>899</v>
      </c>
      <c r="AO1" s="4" t="s">
        <v>900</v>
      </c>
      <c r="AP1" s="4" t="s">
        <v>901</v>
      </c>
      <c r="AQ1" s="4" t="s">
        <v>902</v>
      </c>
      <c r="AR1" s="4" t="s">
        <v>903</v>
      </c>
      <c r="AS1" s="4" t="s">
        <v>904</v>
      </c>
      <c r="AT1" s="4" t="s">
        <v>905</v>
      </c>
      <c r="AU1" s="4" t="s">
        <v>906</v>
      </c>
      <c r="AV1" s="4" t="s">
        <v>907</v>
      </c>
      <c r="AW1" s="4" t="s">
        <v>908</v>
      </c>
      <c r="AX1" s="4" t="s">
        <v>909</v>
      </c>
      <c r="AY1" s="4" t="s">
        <v>910</v>
      </c>
      <c r="AZ1" s="4" t="s">
        <v>911</v>
      </c>
      <c r="BA1" s="4" t="s">
        <v>912</v>
      </c>
      <c r="BB1" s="4" t="s">
        <v>913</v>
      </c>
      <c r="BC1" s="4" t="s">
        <v>914</v>
      </c>
      <c r="BD1" s="4" t="s">
        <v>915</v>
      </c>
      <c r="BE1" s="4" t="s">
        <v>916</v>
      </c>
      <c r="BF1" s="4" t="s">
        <v>917</v>
      </c>
      <c r="BG1" s="4" t="s">
        <v>918</v>
      </c>
      <c r="BH1" s="4" t="s">
        <v>919</v>
      </c>
      <c r="BI1" s="4" t="s">
        <v>920</v>
      </c>
      <c r="BJ1" s="4" t="s">
        <v>921</v>
      </c>
      <c r="BK1" s="4" t="s">
        <v>922</v>
      </c>
      <c r="BL1" s="4" t="s">
        <v>923</v>
      </c>
      <c r="BM1" s="4" t="s">
        <v>924</v>
      </c>
      <c r="BN1" s="4" t="s">
        <v>928</v>
      </c>
      <c r="BO1" s="4" t="s">
        <v>925</v>
      </c>
      <c r="BP1" s="4" t="s">
        <v>926</v>
      </c>
    </row>
    <row r="2" spans="1:69" x14ac:dyDescent="0.25">
      <c r="A2" s="1" t="s">
        <v>258</v>
      </c>
      <c r="B2" s="1" t="s">
        <v>259</v>
      </c>
      <c r="C2" s="8">
        <v>0</v>
      </c>
      <c r="D2" s="8">
        <v>0</v>
      </c>
      <c r="E2" s="2">
        <v>0</v>
      </c>
      <c r="F2" s="8">
        <v>0</v>
      </c>
      <c r="G2" s="8">
        <v>0</v>
      </c>
      <c r="H2" s="3">
        <v>2</v>
      </c>
      <c r="I2" s="9">
        <v>19.946808510638299</v>
      </c>
      <c r="J2" s="8">
        <v>0</v>
      </c>
      <c r="K2" s="8">
        <v>0</v>
      </c>
      <c r="L2" s="8">
        <v>0</v>
      </c>
      <c r="M2" s="9">
        <v>100</v>
      </c>
      <c r="N2" s="8">
        <v>0</v>
      </c>
      <c r="O2" s="9">
        <v>2.6356382978723403</v>
      </c>
      <c r="P2" s="8">
        <v>0</v>
      </c>
      <c r="Q2" s="8">
        <v>0.26595744680851102</v>
      </c>
      <c r="R2" s="8">
        <v>0.26595744680851063</v>
      </c>
      <c r="S2" s="8">
        <v>3.8563829787234001</v>
      </c>
      <c r="T2" s="8">
        <v>0</v>
      </c>
      <c r="U2" s="8">
        <v>78.324468085106403</v>
      </c>
      <c r="V2" s="8">
        <v>0.79787234042553201</v>
      </c>
      <c r="W2" s="8">
        <v>0</v>
      </c>
      <c r="X2" s="8">
        <v>16.489361702127699</v>
      </c>
      <c r="Y2" s="8">
        <v>0.9870855290883549</v>
      </c>
      <c r="Z2" s="8">
        <v>0</v>
      </c>
      <c r="AA2" s="8">
        <v>0</v>
      </c>
      <c r="AB2" s="8">
        <v>0</v>
      </c>
      <c r="AC2" s="8">
        <v>0</v>
      </c>
      <c r="AD2" s="8">
        <v>0</v>
      </c>
      <c r="AE2" s="8">
        <v>0</v>
      </c>
      <c r="AF2" s="8">
        <v>0</v>
      </c>
      <c r="AG2" s="8">
        <v>0</v>
      </c>
      <c r="AH2" s="8">
        <v>0</v>
      </c>
      <c r="AI2" s="8">
        <v>0</v>
      </c>
      <c r="AJ2" s="8">
        <v>0</v>
      </c>
      <c r="AK2" s="8">
        <v>0</v>
      </c>
      <c r="AL2" s="8">
        <v>0</v>
      </c>
      <c r="AM2" s="8">
        <v>0</v>
      </c>
      <c r="AN2" s="8">
        <v>0</v>
      </c>
      <c r="AO2" s="8">
        <v>0</v>
      </c>
      <c r="AP2" s="8">
        <v>0</v>
      </c>
      <c r="AQ2" s="8">
        <v>0</v>
      </c>
      <c r="AR2" s="8">
        <v>0</v>
      </c>
      <c r="AS2" s="8">
        <v>0</v>
      </c>
      <c r="AT2" s="8">
        <v>0</v>
      </c>
      <c r="AU2" s="8">
        <v>0</v>
      </c>
      <c r="AV2" s="8">
        <v>0</v>
      </c>
      <c r="AW2" s="8">
        <v>0</v>
      </c>
      <c r="AX2" s="8">
        <v>0</v>
      </c>
      <c r="AY2" s="8">
        <v>0</v>
      </c>
      <c r="AZ2" s="8">
        <v>0</v>
      </c>
      <c r="BA2" s="8">
        <v>0</v>
      </c>
      <c r="BB2" s="8">
        <v>0</v>
      </c>
      <c r="BC2" s="8">
        <v>0</v>
      </c>
      <c r="BD2" s="8">
        <v>0</v>
      </c>
      <c r="BE2" s="8">
        <v>0</v>
      </c>
      <c r="BF2" s="8">
        <v>0</v>
      </c>
      <c r="BG2" s="8">
        <v>0</v>
      </c>
      <c r="BH2" s="8">
        <v>0</v>
      </c>
      <c r="BI2" s="8">
        <v>0</v>
      </c>
      <c r="BJ2" s="8">
        <v>0</v>
      </c>
      <c r="BK2" s="8">
        <v>0</v>
      </c>
      <c r="BL2" s="8">
        <v>0</v>
      </c>
      <c r="BM2" s="8">
        <v>0</v>
      </c>
      <c r="BN2" s="8">
        <v>0</v>
      </c>
      <c r="BO2" s="8">
        <v>0</v>
      </c>
      <c r="BP2" s="8">
        <v>0</v>
      </c>
    </row>
    <row r="3" spans="1:69" x14ac:dyDescent="0.25">
      <c r="A3" s="1" t="s">
        <v>260</v>
      </c>
      <c r="B3" s="1" t="s">
        <v>259</v>
      </c>
      <c r="C3" s="10">
        <v>0</v>
      </c>
      <c r="D3" s="11">
        <v>98.249320857229094</v>
      </c>
      <c r="E3" s="5">
        <v>2</v>
      </c>
      <c r="F3" s="10">
        <v>0</v>
      </c>
      <c r="G3" s="10">
        <v>0</v>
      </c>
      <c r="H3" s="1">
        <v>0</v>
      </c>
      <c r="I3" s="11">
        <v>0.30184123151222453</v>
      </c>
      <c r="J3" s="11">
        <v>15.665559915484456</v>
      </c>
      <c r="K3" s="11">
        <v>1.448837911258678</v>
      </c>
      <c r="L3" s="11">
        <v>0.5433142167220042</v>
      </c>
      <c r="M3" s="10">
        <v>0</v>
      </c>
      <c r="N3" s="11">
        <v>0.82010262601871409</v>
      </c>
      <c r="O3" s="11">
        <v>5.7998792635073944</v>
      </c>
      <c r="P3" s="10">
        <v>0</v>
      </c>
      <c r="Q3" s="10">
        <v>35.617265318442499</v>
      </c>
      <c r="R3" s="10">
        <v>11.469966797464533</v>
      </c>
      <c r="S3" s="10">
        <v>19.287654693631147</v>
      </c>
      <c r="T3" s="10">
        <v>0</v>
      </c>
      <c r="U3" s="10">
        <v>25.988530033202533</v>
      </c>
      <c r="V3" s="10">
        <v>2.9278599456685783</v>
      </c>
      <c r="W3" s="11">
        <v>2.7165710836100208</v>
      </c>
      <c r="X3" s="10">
        <v>4.7087232115907032</v>
      </c>
      <c r="Y3" s="10">
        <v>2.350012077507313</v>
      </c>
      <c r="Z3" s="10">
        <v>0</v>
      </c>
      <c r="AA3" s="10">
        <v>0</v>
      </c>
      <c r="AB3" s="10">
        <v>0</v>
      </c>
      <c r="AC3" s="10">
        <v>0</v>
      </c>
      <c r="AD3" s="10">
        <v>0</v>
      </c>
      <c r="AE3" s="10">
        <v>0</v>
      </c>
      <c r="AF3" s="10">
        <v>0</v>
      </c>
      <c r="AG3" s="10">
        <v>0</v>
      </c>
      <c r="AH3" s="10">
        <v>0</v>
      </c>
      <c r="AI3" s="10">
        <v>0</v>
      </c>
      <c r="AJ3" s="10">
        <v>0</v>
      </c>
      <c r="AK3" s="10">
        <v>0</v>
      </c>
      <c r="AL3" s="10">
        <v>0</v>
      </c>
      <c r="AM3" s="10">
        <v>0</v>
      </c>
      <c r="AN3" s="10">
        <v>0</v>
      </c>
      <c r="AO3" s="10">
        <v>0</v>
      </c>
      <c r="AP3" s="10">
        <v>0.30184123151222453</v>
      </c>
      <c r="AQ3" s="10">
        <v>0</v>
      </c>
      <c r="AR3" s="10">
        <v>0</v>
      </c>
      <c r="AS3" s="10">
        <v>0</v>
      </c>
      <c r="AT3" s="10">
        <v>0</v>
      </c>
      <c r="AU3" s="10">
        <v>0</v>
      </c>
      <c r="AV3" s="10">
        <v>0</v>
      </c>
      <c r="AW3" s="10">
        <v>0</v>
      </c>
      <c r="AX3" s="10">
        <v>0</v>
      </c>
      <c r="AY3" s="10">
        <v>0.30184123151222453</v>
      </c>
      <c r="AZ3" s="10">
        <v>0</v>
      </c>
      <c r="BA3" s="10">
        <v>0</v>
      </c>
      <c r="BB3" s="10">
        <v>0</v>
      </c>
      <c r="BC3" s="10">
        <v>0</v>
      </c>
      <c r="BD3" s="10">
        <v>0.30184123151222453</v>
      </c>
      <c r="BE3" s="10">
        <v>0</v>
      </c>
      <c r="BF3" s="10">
        <v>0</v>
      </c>
      <c r="BG3" s="10">
        <v>0</v>
      </c>
      <c r="BH3" s="10">
        <v>0</v>
      </c>
      <c r="BI3" s="10">
        <v>0</v>
      </c>
      <c r="BJ3" s="10">
        <v>0</v>
      </c>
      <c r="BK3" s="10">
        <v>0</v>
      </c>
      <c r="BL3" s="10">
        <v>0</v>
      </c>
      <c r="BM3" s="10">
        <v>0</v>
      </c>
      <c r="BN3" s="10">
        <v>0</v>
      </c>
      <c r="BO3" s="10">
        <v>0</v>
      </c>
      <c r="BP3" s="10">
        <v>0</v>
      </c>
    </row>
    <row r="4" spans="1:69" x14ac:dyDescent="0.25">
      <c r="A4" s="1" t="s">
        <v>261</v>
      </c>
      <c r="B4" s="1" t="s">
        <v>259</v>
      </c>
      <c r="C4" s="8">
        <v>0</v>
      </c>
      <c r="D4" s="9">
        <v>100</v>
      </c>
      <c r="E4" s="3">
        <v>2</v>
      </c>
      <c r="F4" s="8">
        <v>0</v>
      </c>
      <c r="G4" s="8">
        <v>0</v>
      </c>
      <c r="H4" s="2">
        <v>0</v>
      </c>
      <c r="I4" s="8">
        <v>0</v>
      </c>
      <c r="J4" s="9">
        <v>5.2735143644234563</v>
      </c>
      <c r="K4" s="9">
        <v>3.9748130657221568</v>
      </c>
      <c r="L4" s="9">
        <v>8.5005903187721366</v>
      </c>
      <c r="M4" s="8">
        <v>0</v>
      </c>
      <c r="N4" s="8">
        <v>0</v>
      </c>
      <c r="O4" s="9">
        <v>2.9779614325068873</v>
      </c>
      <c r="P4" s="8">
        <v>0</v>
      </c>
      <c r="Q4" s="8">
        <v>19.28374655647383</v>
      </c>
      <c r="R4" s="8">
        <v>0.27548209366391185</v>
      </c>
      <c r="S4" s="8">
        <v>5.0373868555686743</v>
      </c>
      <c r="T4" s="8">
        <v>0</v>
      </c>
      <c r="U4" s="8">
        <v>75.403384494293576</v>
      </c>
      <c r="V4" s="8">
        <v>0</v>
      </c>
      <c r="W4" s="8">
        <v>0</v>
      </c>
      <c r="X4" s="8">
        <v>0</v>
      </c>
      <c r="Y4" s="8">
        <v>1.0056152562768161</v>
      </c>
      <c r="Z4" s="8">
        <v>0</v>
      </c>
      <c r="AA4" s="8">
        <v>0</v>
      </c>
      <c r="AB4" s="8">
        <v>0</v>
      </c>
      <c r="AC4" s="8">
        <v>0</v>
      </c>
      <c r="AD4" s="8">
        <v>0</v>
      </c>
      <c r="AE4" s="8">
        <v>0</v>
      </c>
      <c r="AF4" s="8">
        <v>0</v>
      </c>
      <c r="AG4" s="8">
        <v>0</v>
      </c>
      <c r="AH4" s="8">
        <v>0</v>
      </c>
      <c r="AI4" s="8">
        <v>0</v>
      </c>
      <c r="AJ4" s="8">
        <v>0</v>
      </c>
      <c r="AK4" s="8">
        <v>0</v>
      </c>
      <c r="AL4" s="8">
        <v>0</v>
      </c>
      <c r="AM4" s="8">
        <v>0</v>
      </c>
      <c r="AN4" s="8">
        <v>0</v>
      </c>
      <c r="AO4" s="8">
        <v>0</v>
      </c>
      <c r="AP4" s="8">
        <v>0</v>
      </c>
      <c r="AQ4" s="8">
        <v>0</v>
      </c>
      <c r="AR4" s="8">
        <v>0</v>
      </c>
      <c r="AS4" s="8">
        <v>0</v>
      </c>
      <c r="AT4" s="8">
        <v>0</v>
      </c>
      <c r="AU4" s="8">
        <v>0</v>
      </c>
      <c r="AV4" s="8">
        <v>0</v>
      </c>
      <c r="AW4" s="8">
        <v>0</v>
      </c>
      <c r="AX4" s="8">
        <v>0</v>
      </c>
      <c r="AY4" s="8">
        <v>0</v>
      </c>
      <c r="AZ4" s="8">
        <v>0</v>
      </c>
      <c r="BA4" s="8">
        <v>0</v>
      </c>
      <c r="BB4" s="8">
        <v>0</v>
      </c>
      <c r="BC4" s="8">
        <v>0</v>
      </c>
      <c r="BD4" s="8">
        <v>0</v>
      </c>
      <c r="BE4" s="8">
        <v>0</v>
      </c>
      <c r="BF4" s="8">
        <v>0</v>
      </c>
      <c r="BG4" s="8">
        <v>0</v>
      </c>
      <c r="BH4" s="8">
        <v>0</v>
      </c>
      <c r="BI4" s="8">
        <v>0</v>
      </c>
      <c r="BJ4" s="8">
        <v>0</v>
      </c>
      <c r="BK4" s="8">
        <v>0</v>
      </c>
      <c r="BL4" s="8">
        <v>0</v>
      </c>
      <c r="BM4" s="8">
        <v>0</v>
      </c>
      <c r="BN4" s="8">
        <v>0</v>
      </c>
      <c r="BO4" s="8">
        <v>0</v>
      </c>
      <c r="BP4" s="8">
        <v>0</v>
      </c>
    </row>
    <row r="5" spans="1:69" x14ac:dyDescent="0.25">
      <c r="A5" s="1" t="s">
        <v>262</v>
      </c>
      <c r="B5" s="1" t="s">
        <v>259</v>
      </c>
      <c r="C5" s="10">
        <v>0</v>
      </c>
      <c r="D5" s="11">
        <v>100</v>
      </c>
      <c r="E5" s="5">
        <v>2</v>
      </c>
      <c r="F5" s="10">
        <v>0</v>
      </c>
      <c r="G5" s="10">
        <v>0</v>
      </c>
      <c r="H5" s="1">
        <v>0</v>
      </c>
      <c r="I5" s="10">
        <v>0</v>
      </c>
      <c r="J5" s="11">
        <v>18.705882352941178</v>
      </c>
      <c r="K5" s="11">
        <v>6.0588235294117645</v>
      </c>
      <c r="L5" s="11">
        <v>9.7941176470588243</v>
      </c>
      <c r="M5" s="10">
        <v>0</v>
      </c>
      <c r="N5" s="11">
        <v>2.7058823529411764E-2</v>
      </c>
      <c r="O5" s="11">
        <v>3.8800000000000003</v>
      </c>
      <c r="P5" s="10">
        <v>0</v>
      </c>
      <c r="Q5" s="10">
        <v>47.588235294117652</v>
      </c>
      <c r="R5" s="10">
        <v>0.52941176470588236</v>
      </c>
      <c r="S5" s="10">
        <v>5.7647058823529411</v>
      </c>
      <c r="T5" s="10">
        <v>0</v>
      </c>
      <c r="U5" s="10">
        <v>45.941176470588239</v>
      </c>
      <c r="V5" s="10">
        <v>0</v>
      </c>
      <c r="W5" s="11">
        <v>1.3823529411764706</v>
      </c>
      <c r="X5" s="10">
        <v>0.17647058823529413</v>
      </c>
      <c r="Y5" s="10">
        <v>1.4042143901494712</v>
      </c>
      <c r="Z5" s="10">
        <v>0</v>
      </c>
      <c r="AA5" s="10">
        <v>0</v>
      </c>
      <c r="AB5" s="10">
        <v>0</v>
      </c>
      <c r="AC5" s="10">
        <v>0</v>
      </c>
      <c r="AD5" s="10">
        <v>0</v>
      </c>
      <c r="AE5" s="10">
        <v>0</v>
      </c>
      <c r="AF5" s="10">
        <v>0</v>
      </c>
      <c r="AG5" s="10">
        <v>0</v>
      </c>
      <c r="AH5" s="10">
        <v>0</v>
      </c>
      <c r="AI5" s="10">
        <v>0</v>
      </c>
      <c r="AJ5" s="10">
        <v>0</v>
      </c>
      <c r="AK5" s="10">
        <v>0</v>
      </c>
      <c r="AL5" s="10">
        <v>0</v>
      </c>
      <c r="AM5" s="10">
        <v>0</v>
      </c>
      <c r="AN5" s="10">
        <v>0</v>
      </c>
      <c r="AO5" s="10">
        <v>0</v>
      </c>
      <c r="AP5" s="10">
        <v>0</v>
      </c>
      <c r="AQ5" s="10">
        <v>0</v>
      </c>
      <c r="AR5" s="10">
        <v>0</v>
      </c>
      <c r="AS5" s="10">
        <v>0</v>
      </c>
      <c r="AT5" s="10">
        <v>0</v>
      </c>
      <c r="AU5" s="10">
        <v>0</v>
      </c>
      <c r="AV5" s="10">
        <v>0</v>
      </c>
      <c r="AW5" s="10">
        <v>0</v>
      </c>
      <c r="AX5" s="10">
        <v>0</v>
      </c>
      <c r="AY5" s="10">
        <v>0</v>
      </c>
      <c r="AZ5" s="10">
        <v>0</v>
      </c>
      <c r="BA5" s="10">
        <v>0</v>
      </c>
      <c r="BB5" s="10">
        <v>0</v>
      </c>
      <c r="BC5" s="10">
        <v>0</v>
      </c>
      <c r="BD5" s="10">
        <v>0</v>
      </c>
      <c r="BE5" s="10">
        <v>0</v>
      </c>
      <c r="BF5" s="10">
        <v>0</v>
      </c>
      <c r="BG5" s="10">
        <v>0</v>
      </c>
      <c r="BH5" s="10">
        <v>0</v>
      </c>
      <c r="BI5" s="10">
        <v>0</v>
      </c>
      <c r="BJ5" s="10">
        <v>0</v>
      </c>
      <c r="BK5" s="10">
        <v>0</v>
      </c>
      <c r="BL5" s="10">
        <v>0</v>
      </c>
      <c r="BM5" s="10">
        <v>0</v>
      </c>
      <c r="BN5" s="10">
        <v>0</v>
      </c>
      <c r="BO5" s="10">
        <v>0</v>
      </c>
      <c r="BP5" s="10">
        <v>0</v>
      </c>
    </row>
    <row r="6" spans="1:69" x14ac:dyDescent="0.25">
      <c r="A6" s="1" t="s">
        <v>263</v>
      </c>
      <c r="B6" s="1" t="s">
        <v>259</v>
      </c>
      <c r="C6" s="8">
        <v>0</v>
      </c>
      <c r="D6" s="9">
        <v>100</v>
      </c>
      <c r="E6" s="2">
        <v>0</v>
      </c>
      <c r="F6" s="8">
        <v>0</v>
      </c>
      <c r="G6" s="8">
        <v>0</v>
      </c>
      <c r="H6" s="2">
        <v>0</v>
      </c>
      <c r="I6" s="8">
        <v>0</v>
      </c>
      <c r="J6" s="9">
        <v>29.739776951672862</v>
      </c>
      <c r="K6" s="9">
        <v>10.687732342007434</v>
      </c>
      <c r="L6" s="9">
        <v>13.382899628252787</v>
      </c>
      <c r="M6" s="9">
        <v>100</v>
      </c>
      <c r="N6" s="8">
        <v>0</v>
      </c>
      <c r="O6" s="9">
        <v>3.1161710037174721</v>
      </c>
      <c r="P6" s="8">
        <v>0</v>
      </c>
      <c r="Q6" s="8">
        <v>58.364312267657994</v>
      </c>
      <c r="R6" s="8">
        <v>0</v>
      </c>
      <c r="S6" s="8">
        <v>7.2490706319702598</v>
      </c>
      <c r="T6" s="8">
        <v>0</v>
      </c>
      <c r="U6" s="8">
        <v>34.386617100371744</v>
      </c>
      <c r="V6" s="8">
        <v>0</v>
      </c>
      <c r="W6" s="9">
        <v>2.9739776951672861</v>
      </c>
      <c r="X6" s="8">
        <v>0</v>
      </c>
      <c r="Y6" s="8">
        <v>1.4082583215116231</v>
      </c>
      <c r="Z6" s="8">
        <v>0</v>
      </c>
      <c r="AA6" s="8">
        <v>0</v>
      </c>
      <c r="AB6" s="8">
        <v>0</v>
      </c>
      <c r="AC6" s="8">
        <v>0</v>
      </c>
      <c r="AD6" s="8">
        <v>0</v>
      </c>
      <c r="AE6" s="8">
        <v>0</v>
      </c>
      <c r="AF6" s="8">
        <v>0</v>
      </c>
      <c r="AG6" s="8">
        <v>0</v>
      </c>
      <c r="AH6" s="8">
        <v>0</v>
      </c>
      <c r="AI6" s="8">
        <v>0</v>
      </c>
      <c r="AJ6" s="8">
        <v>0</v>
      </c>
      <c r="AK6" s="8">
        <v>0</v>
      </c>
      <c r="AL6" s="8">
        <v>0</v>
      </c>
      <c r="AM6" s="8">
        <v>0</v>
      </c>
      <c r="AN6" s="8">
        <v>0</v>
      </c>
      <c r="AO6" s="8">
        <v>0</v>
      </c>
      <c r="AP6" s="8">
        <v>0</v>
      </c>
      <c r="AQ6" s="8">
        <v>0</v>
      </c>
      <c r="AR6" s="8">
        <v>0</v>
      </c>
      <c r="AS6" s="8">
        <v>0</v>
      </c>
      <c r="AT6" s="8">
        <v>0</v>
      </c>
      <c r="AU6" s="8">
        <v>0</v>
      </c>
      <c r="AV6" s="8">
        <v>0</v>
      </c>
      <c r="AW6" s="8">
        <v>0</v>
      </c>
      <c r="AX6" s="8">
        <v>0</v>
      </c>
      <c r="AY6" s="8">
        <v>0</v>
      </c>
      <c r="AZ6" s="8">
        <v>0</v>
      </c>
      <c r="BA6" s="8">
        <v>0</v>
      </c>
      <c r="BB6" s="8">
        <v>0</v>
      </c>
      <c r="BC6" s="8">
        <v>0</v>
      </c>
      <c r="BD6" s="8">
        <v>0</v>
      </c>
      <c r="BE6" s="8">
        <v>0</v>
      </c>
      <c r="BF6" s="8">
        <v>0</v>
      </c>
      <c r="BG6" s="8">
        <v>0</v>
      </c>
      <c r="BH6" s="8">
        <v>0</v>
      </c>
      <c r="BI6" s="8">
        <v>0</v>
      </c>
      <c r="BJ6" s="8">
        <v>0</v>
      </c>
      <c r="BK6" s="8">
        <v>0</v>
      </c>
      <c r="BL6" s="8">
        <v>0</v>
      </c>
      <c r="BM6" s="8">
        <v>0</v>
      </c>
      <c r="BN6" s="8">
        <v>0</v>
      </c>
      <c r="BO6" s="8">
        <v>0</v>
      </c>
      <c r="BP6" s="8">
        <v>0</v>
      </c>
    </row>
    <row r="7" spans="1:69" x14ac:dyDescent="0.25">
      <c r="A7" s="1" t="s">
        <v>264</v>
      </c>
      <c r="B7" s="1" t="s">
        <v>259</v>
      </c>
      <c r="C7" s="10">
        <v>0</v>
      </c>
      <c r="D7" s="11">
        <v>100</v>
      </c>
      <c r="E7" s="1">
        <v>0</v>
      </c>
      <c r="F7" s="10">
        <v>0</v>
      </c>
      <c r="G7" s="10">
        <v>0</v>
      </c>
      <c r="H7" s="1">
        <v>0</v>
      </c>
      <c r="I7" s="10">
        <v>0</v>
      </c>
      <c r="J7" s="11">
        <v>2.9794149512459369</v>
      </c>
      <c r="K7" s="11">
        <v>1.6793066088840736</v>
      </c>
      <c r="L7" s="10">
        <v>0</v>
      </c>
      <c r="M7" s="11">
        <v>56.554712892741065</v>
      </c>
      <c r="N7" s="11">
        <v>1.0395449620801733</v>
      </c>
      <c r="O7" s="11">
        <v>4.9880823401950165</v>
      </c>
      <c r="P7" s="10">
        <v>0</v>
      </c>
      <c r="Q7" s="10">
        <v>11.863488624052005</v>
      </c>
      <c r="R7" s="10">
        <v>0.27085590465872156</v>
      </c>
      <c r="S7" s="10">
        <v>34.127843986998911</v>
      </c>
      <c r="T7" s="10">
        <v>0</v>
      </c>
      <c r="U7" s="10">
        <v>53.033586132177682</v>
      </c>
      <c r="V7" s="10">
        <v>0.27085590465872156</v>
      </c>
      <c r="W7" s="10">
        <v>0</v>
      </c>
      <c r="X7" s="10">
        <v>0.43336944745395445</v>
      </c>
      <c r="Y7" s="10">
        <v>1.4596530986709468</v>
      </c>
      <c r="Z7" s="10">
        <v>0</v>
      </c>
      <c r="AA7" s="10">
        <v>0</v>
      </c>
      <c r="AB7" s="10">
        <v>0</v>
      </c>
      <c r="AC7" s="10">
        <v>0</v>
      </c>
      <c r="AD7" s="10">
        <v>0</v>
      </c>
      <c r="AE7" s="10">
        <v>0</v>
      </c>
      <c r="AF7" s="10">
        <v>0</v>
      </c>
      <c r="AG7" s="10">
        <v>0</v>
      </c>
      <c r="AH7" s="10">
        <v>0</v>
      </c>
      <c r="AI7" s="10">
        <v>0</v>
      </c>
      <c r="AJ7" s="10">
        <v>0</v>
      </c>
      <c r="AK7" s="10">
        <v>0</v>
      </c>
      <c r="AL7" s="10">
        <v>0</v>
      </c>
      <c r="AM7" s="10">
        <v>0</v>
      </c>
      <c r="AN7" s="10">
        <v>0</v>
      </c>
      <c r="AO7" s="10">
        <v>0</v>
      </c>
      <c r="AP7" s="10">
        <v>0</v>
      </c>
      <c r="AQ7" s="10">
        <v>0</v>
      </c>
      <c r="AR7" s="10">
        <v>0</v>
      </c>
      <c r="AS7" s="10">
        <v>0</v>
      </c>
      <c r="AT7" s="10">
        <v>0</v>
      </c>
      <c r="AU7" s="10">
        <v>0</v>
      </c>
      <c r="AV7" s="10">
        <v>0</v>
      </c>
      <c r="AW7" s="10">
        <v>0</v>
      </c>
      <c r="AX7" s="10">
        <v>0</v>
      </c>
      <c r="AY7" s="10">
        <v>0</v>
      </c>
      <c r="AZ7" s="10">
        <v>0</v>
      </c>
      <c r="BA7" s="10">
        <v>0</v>
      </c>
      <c r="BB7" s="10">
        <v>0</v>
      </c>
      <c r="BC7" s="10">
        <v>0</v>
      </c>
      <c r="BD7" s="10">
        <v>0</v>
      </c>
      <c r="BE7" s="10">
        <v>0</v>
      </c>
      <c r="BF7" s="10">
        <v>0</v>
      </c>
      <c r="BG7" s="10">
        <v>0</v>
      </c>
      <c r="BH7" s="10">
        <v>0</v>
      </c>
      <c r="BI7" s="10">
        <v>0</v>
      </c>
      <c r="BJ7" s="10">
        <v>0</v>
      </c>
      <c r="BK7" s="10">
        <v>0</v>
      </c>
      <c r="BL7" s="10">
        <v>0</v>
      </c>
      <c r="BM7" s="10">
        <v>0</v>
      </c>
      <c r="BN7" s="10">
        <v>0</v>
      </c>
      <c r="BO7" s="10">
        <v>0</v>
      </c>
      <c r="BP7" s="10">
        <v>0</v>
      </c>
    </row>
    <row r="8" spans="1:69" x14ac:dyDescent="0.25">
      <c r="A8" s="1" t="s">
        <v>265</v>
      </c>
      <c r="B8" s="1" t="s">
        <v>259</v>
      </c>
      <c r="C8" s="8">
        <v>0</v>
      </c>
      <c r="D8" s="9">
        <v>100</v>
      </c>
      <c r="E8" s="2">
        <v>0</v>
      </c>
      <c r="F8" s="8">
        <v>0</v>
      </c>
      <c r="G8" s="8">
        <v>0</v>
      </c>
      <c r="H8" s="2">
        <v>0</v>
      </c>
      <c r="I8" s="8">
        <v>0</v>
      </c>
      <c r="J8" s="9">
        <v>13.199665831244777</v>
      </c>
      <c r="K8" s="8">
        <v>0</v>
      </c>
      <c r="L8" s="9">
        <v>8.7719298245614024</v>
      </c>
      <c r="M8" s="9">
        <v>99.081035923141187</v>
      </c>
      <c r="N8" s="9">
        <v>0.76580339738234471</v>
      </c>
      <c r="O8" s="9">
        <v>2.1347813979392924</v>
      </c>
      <c r="P8" s="8">
        <v>0</v>
      </c>
      <c r="Q8" s="8">
        <v>33.221943748259534</v>
      </c>
      <c r="R8" s="8">
        <v>7.2960178223336118</v>
      </c>
      <c r="S8" s="8">
        <v>28.905597326649957</v>
      </c>
      <c r="T8" s="8">
        <v>0</v>
      </c>
      <c r="U8" s="8">
        <v>29.601782233361178</v>
      </c>
      <c r="V8" s="8">
        <v>0.19493177387914229</v>
      </c>
      <c r="W8" s="9">
        <v>2.8682818156502368</v>
      </c>
      <c r="X8" s="8">
        <v>0.77972709551656916</v>
      </c>
      <c r="Y8" s="8">
        <v>2.0602824321122513</v>
      </c>
      <c r="Z8" s="8">
        <v>0</v>
      </c>
      <c r="AA8" s="8">
        <v>0</v>
      </c>
      <c r="AB8" s="8">
        <v>0</v>
      </c>
      <c r="AC8" s="8">
        <v>0</v>
      </c>
      <c r="AD8" s="8">
        <v>0</v>
      </c>
      <c r="AE8" s="8">
        <v>0</v>
      </c>
      <c r="AF8" s="8">
        <v>0</v>
      </c>
      <c r="AG8" s="8">
        <v>0</v>
      </c>
      <c r="AH8" s="8">
        <v>0</v>
      </c>
      <c r="AI8" s="8">
        <v>0</v>
      </c>
      <c r="AJ8" s="8">
        <v>0</v>
      </c>
      <c r="AK8" s="8">
        <v>0</v>
      </c>
      <c r="AL8" s="8">
        <v>0</v>
      </c>
      <c r="AM8" s="8">
        <v>0</v>
      </c>
      <c r="AN8" s="8">
        <v>0</v>
      </c>
      <c r="AO8" s="8">
        <v>0</v>
      </c>
      <c r="AP8" s="8">
        <v>0</v>
      </c>
      <c r="AQ8" s="8">
        <v>0</v>
      </c>
      <c r="AR8" s="8">
        <v>0</v>
      </c>
      <c r="AS8" s="8">
        <v>0</v>
      </c>
      <c r="AT8" s="8">
        <v>0</v>
      </c>
      <c r="AU8" s="8">
        <v>0</v>
      </c>
      <c r="AV8" s="8">
        <v>0</v>
      </c>
      <c r="AW8" s="8">
        <v>0</v>
      </c>
      <c r="AX8" s="8">
        <v>0</v>
      </c>
      <c r="AY8" s="8">
        <v>0.27847396268448898</v>
      </c>
      <c r="AZ8" s="8">
        <v>0</v>
      </c>
      <c r="BA8" s="8">
        <v>0</v>
      </c>
      <c r="BB8" s="8">
        <v>0</v>
      </c>
      <c r="BC8" s="8">
        <v>0</v>
      </c>
      <c r="BD8" s="8">
        <v>0</v>
      </c>
      <c r="BE8" s="8">
        <v>0</v>
      </c>
      <c r="BF8" s="8">
        <v>0</v>
      </c>
      <c r="BG8" s="8">
        <v>0</v>
      </c>
      <c r="BH8" s="8">
        <v>0</v>
      </c>
      <c r="BI8" s="8">
        <v>0</v>
      </c>
      <c r="BJ8" s="8">
        <v>0</v>
      </c>
      <c r="BK8" s="8">
        <v>0</v>
      </c>
      <c r="BL8" s="8">
        <v>0</v>
      </c>
      <c r="BM8" s="8">
        <v>0</v>
      </c>
      <c r="BN8" s="8">
        <v>0</v>
      </c>
      <c r="BO8" s="8">
        <v>0</v>
      </c>
      <c r="BP8" s="8">
        <v>0</v>
      </c>
    </row>
    <row r="9" spans="1:69" x14ac:dyDescent="0.25">
      <c r="A9" s="1" t="s">
        <v>266</v>
      </c>
      <c r="B9" s="1" t="s">
        <v>259</v>
      </c>
      <c r="C9" s="10">
        <v>0</v>
      </c>
      <c r="D9" s="11">
        <v>94.295493439817463</v>
      </c>
      <c r="E9" s="1">
        <v>0</v>
      </c>
      <c r="F9" s="10">
        <v>0</v>
      </c>
      <c r="G9" s="10">
        <v>0</v>
      </c>
      <c r="H9" s="1">
        <v>0</v>
      </c>
      <c r="I9" s="10">
        <v>0</v>
      </c>
      <c r="J9" s="11">
        <v>15.630347974900175</v>
      </c>
      <c r="K9" s="10">
        <v>0</v>
      </c>
      <c r="L9" s="11">
        <v>12.492869366799772</v>
      </c>
      <c r="M9" s="11">
        <v>100</v>
      </c>
      <c r="N9" s="11">
        <v>0.64118653736451803</v>
      </c>
      <c r="O9" s="11">
        <v>2.5784369652025099</v>
      </c>
      <c r="P9" s="10">
        <v>0</v>
      </c>
      <c r="Q9" s="10">
        <v>38.163148887621226</v>
      </c>
      <c r="R9" s="10">
        <v>2.5670279520821451</v>
      </c>
      <c r="S9" s="10">
        <v>18.254420992584141</v>
      </c>
      <c r="T9" s="10">
        <v>0</v>
      </c>
      <c r="U9" s="10">
        <v>39.361095265259557</v>
      </c>
      <c r="V9" s="10">
        <v>0.1140901312036509</v>
      </c>
      <c r="W9" s="11">
        <v>4.3354249857387339</v>
      </c>
      <c r="X9" s="10">
        <v>1.5402167712492869</v>
      </c>
      <c r="Y9" s="10">
        <v>1.9435608462931708</v>
      </c>
      <c r="Z9" s="10">
        <v>0</v>
      </c>
      <c r="AA9" s="10">
        <v>0</v>
      </c>
      <c r="AB9" s="10">
        <v>0</v>
      </c>
      <c r="AC9" s="10">
        <v>1.140901312036509</v>
      </c>
      <c r="AD9" s="10">
        <v>0</v>
      </c>
      <c r="AE9" s="10">
        <v>0</v>
      </c>
      <c r="AF9" s="10">
        <v>0</v>
      </c>
      <c r="AG9" s="10">
        <v>0</v>
      </c>
      <c r="AH9" s="10">
        <v>0</v>
      </c>
      <c r="AI9" s="10">
        <v>0</v>
      </c>
      <c r="AJ9" s="10">
        <v>0</v>
      </c>
      <c r="AK9" s="10">
        <v>0</v>
      </c>
      <c r="AL9" s="10">
        <v>0</v>
      </c>
      <c r="AM9" s="10">
        <v>0</v>
      </c>
      <c r="AN9" s="10">
        <v>0</v>
      </c>
      <c r="AO9" s="10">
        <v>0</v>
      </c>
      <c r="AP9" s="10">
        <v>0</v>
      </c>
      <c r="AQ9" s="10">
        <v>0</v>
      </c>
      <c r="AR9" s="10">
        <v>0</v>
      </c>
      <c r="AS9" s="10">
        <v>0</v>
      </c>
      <c r="AT9" s="10">
        <v>0</v>
      </c>
      <c r="AU9" s="10">
        <v>0</v>
      </c>
      <c r="AV9" s="10">
        <v>0</v>
      </c>
      <c r="AW9" s="10">
        <v>0</v>
      </c>
      <c r="AX9" s="10">
        <v>0</v>
      </c>
      <c r="AY9" s="10">
        <v>0</v>
      </c>
      <c r="AZ9" s="10">
        <v>0</v>
      </c>
      <c r="BA9" s="10">
        <v>0</v>
      </c>
      <c r="BB9" s="10">
        <v>0</v>
      </c>
      <c r="BC9" s="10">
        <v>0</v>
      </c>
      <c r="BD9" s="10">
        <v>0</v>
      </c>
      <c r="BE9" s="10">
        <v>0</v>
      </c>
      <c r="BF9" s="10">
        <v>0</v>
      </c>
      <c r="BG9" s="10">
        <v>0</v>
      </c>
      <c r="BH9" s="10">
        <v>0</v>
      </c>
      <c r="BI9" s="10">
        <v>0</v>
      </c>
      <c r="BJ9" s="10">
        <v>0</v>
      </c>
      <c r="BK9" s="10">
        <v>0</v>
      </c>
      <c r="BL9" s="10">
        <v>0</v>
      </c>
      <c r="BM9" s="10">
        <v>0</v>
      </c>
      <c r="BN9" s="10">
        <v>0</v>
      </c>
      <c r="BO9" s="10">
        <v>0</v>
      </c>
      <c r="BP9" s="10">
        <v>0</v>
      </c>
    </row>
    <row r="10" spans="1:69" x14ac:dyDescent="0.25">
      <c r="A10" s="1" t="s">
        <v>267</v>
      </c>
      <c r="B10" s="1" t="s">
        <v>259</v>
      </c>
      <c r="C10" s="8">
        <v>0</v>
      </c>
      <c r="D10" s="9">
        <v>100</v>
      </c>
      <c r="E10" s="2">
        <v>0</v>
      </c>
      <c r="F10" s="8">
        <v>0</v>
      </c>
      <c r="G10" s="8">
        <v>0</v>
      </c>
      <c r="H10" s="2">
        <v>0</v>
      </c>
      <c r="I10" s="8">
        <v>0</v>
      </c>
      <c r="J10" s="9">
        <v>1.6273849607182942</v>
      </c>
      <c r="K10" s="8">
        <v>0</v>
      </c>
      <c r="L10" s="8">
        <v>0</v>
      </c>
      <c r="M10" s="9">
        <v>55.274971941638604</v>
      </c>
      <c r="N10" s="9">
        <v>0.65263748597081928</v>
      </c>
      <c r="O10" s="9">
        <v>2.2407407407407405</v>
      </c>
      <c r="P10" s="8">
        <v>0</v>
      </c>
      <c r="Q10" s="8">
        <v>13.860830527497194</v>
      </c>
      <c r="R10" s="8">
        <v>12.626262626262626</v>
      </c>
      <c r="S10" s="8">
        <v>34.399551066217732</v>
      </c>
      <c r="T10" s="8">
        <v>0</v>
      </c>
      <c r="U10" s="8">
        <v>38.776655443322106</v>
      </c>
      <c r="V10" s="8">
        <v>0.11223344556677892</v>
      </c>
      <c r="W10" s="9">
        <v>0.72951739618406286</v>
      </c>
      <c r="X10" s="8">
        <v>0.22446689113355783</v>
      </c>
      <c r="Y10" s="8">
        <v>1.9142246050841911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8">
        <v>0</v>
      </c>
      <c r="AG10" s="8">
        <v>0</v>
      </c>
      <c r="AH10" s="8">
        <v>0</v>
      </c>
      <c r="AI10" s="8">
        <v>0</v>
      </c>
      <c r="AJ10" s="8">
        <v>0</v>
      </c>
      <c r="AK10" s="8">
        <v>0</v>
      </c>
      <c r="AL10" s="8">
        <v>0</v>
      </c>
      <c r="AM10" s="8">
        <v>0</v>
      </c>
      <c r="AN10" s="8">
        <v>0</v>
      </c>
      <c r="AO10" s="8">
        <v>0</v>
      </c>
      <c r="AP10" s="8">
        <v>0</v>
      </c>
      <c r="AQ10" s="8">
        <v>0</v>
      </c>
      <c r="AR10" s="8">
        <v>0</v>
      </c>
      <c r="AS10" s="8">
        <v>0</v>
      </c>
      <c r="AT10" s="8">
        <v>0</v>
      </c>
      <c r="AU10" s="8">
        <v>0</v>
      </c>
      <c r="AV10" s="8">
        <v>0</v>
      </c>
      <c r="AW10" s="8">
        <v>0</v>
      </c>
      <c r="AX10" s="8">
        <v>0</v>
      </c>
      <c r="AY10" s="8">
        <v>0</v>
      </c>
      <c r="AZ10" s="8">
        <v>0</v>
      </c>
      <c r="BA10" s="8">
        <v>0</v>
      </c>
      <c r="BB10" s="8">
        <v>0</v>
      </c>
      <c r="BC10" s="8">
        <v>0</v>
      </c>
      <c r="BD10" s="8">
        <v>0</v>
      </c>
      <c r="BE10" s="8">
        <v>0</v>
      </c>
      <c r="BF10" s="8">
        <v>0</v>
      </c>
      <c r="BG10" s="8">
        <v>0</v>
      </c>
      <c r="BH10" s="8">
        <v>0</v>
      </c>
      <c r="BI10" s="8">
        <v>0</v>
      </c>
      <c r="BJ10" s="8">
        <v>0</v>
      </c>
      <c r="BK10" s="8">
        <v>0</v>
      </c>
      <c r="BL10" s="8">
        <v>0</v>
      </c>
      <c r="BM10" s="8">
        <v>0</v>
      </c>
      <c r="BN10" s="8">
        <v>0</v>
      </c>
      <c r="BO10" s="8">
        <v>0</v>
      </c>
      <c r="BP10" s="8">
        <v>0</v>
      </c>
    </row>
    <row r="11" spans="1:69" x14ac:dyDescent="0.25">
      <c r="A11" s="1" t="s">
        <v>268</v>
      </c>
      <c r="B11" s="1" t="s">
        <v>259</v>
      </c>
      <c r="C11" s="10">
        <v>0</v>
      </c>
      <c r="D11" s="11">
        <v>86.985125858123567</v>
      </c>
      <c r="E11" s="1">
        <v>0</v>
      </c>
      <c r="F11" s="10">
        <v>0</v>
      </c>
      <c r="G11" s="10">
        <v>0</v>
      </c>
      <c r="H11" s="1">
        <v>0</v>
      </c>
      <c r="I11" s="11">
        <v>0.85812356979405036</v>
      </c>
      <c r="J11" s="11">
        <v>3.7614416475972545</v>
      </c>
      <c r="K11" s="11">
        <v>2.0308924485125854</v>
      </c>
      <c r="L11" s="11">
        <v>3.2179633867276887</v>
      </c>
      <c r="M11" s="11">
        <v>83.667048054919903</v>
      </c>
      <c r="N11" s="11">
        <v>0.66375858123569798</v>
      </c>
      <c r="O11" s="11">
        <v>1.8677059496567505</v>
      </c>
      <c r="P11" s="10">
        <v>0</v>
      </c>
      <c r="Q11" s="10">
        <v>11.670480549199084</v>
      </c>
      <c r="R11" s="10">
        <v>17.949084668192221</v>
      </c>
      <c r="S11" s="10">
        <v>34.768306636155607</v>
      </c>
      <c r="T11" s="10">
        <v>0</v>
      </c>
      <c r="U11" s="10">
        <v>34.353546910755149</v>
      </c>
      <c r="V11" s="10">
        <v>1.158466819221968</v>
      </c>
      <c r="W11" s="11">
        <v>1.9164759725400458</v>
      </c>
      <c r="X11" s="10">
        <v>0.10011441647597254</v>
      </c>
      <c r="Y11" s="10">
        <v>2.0597560357206057</v>
      </c>
      <c r="Z11" s="10">
        <v>0</v>
      </c>
      <c r="AA11" s="10">
        <v>0</v>
      </c>
      <c r="AB11" s="10">
        <v>0</v>
      </c>
      <c r="AC11" s="10">
        <v>0</v>
      </c>
      <c r="AD11" s="10">
        <v>0</v>
      </c>
      <c r="AE11" s="10">
        <v>0</v>
      </c>
      <c r="AF11" s="10">
        <v>0.71510297482837526</v>
      </c>
      <c r="AG11" s="10">
        <v>0</v>
      </c>
      <c r="AH11" s="10">
        <v>0</v>
      </c>
      <c r="AI11" s="10">
        <v>0</v>
      </c>
      <c r="AJ11" s="10">
        <v>0</v>
      </c>
      <c r="AK11" s="10">
        <v>0</v>
      </c>
      <c r="AL11" s="10">
        <v>0</v>
      </c>
      <c r="AM11" s="10">
        <v>0</v>
      </c>
      <c r="AN11" s="10">
        <v>0</v>
      </c>
      <c r="AO11" s="10">
        <v>0</v>
      </c>
      <c r="AP11" s="10">
        <v>0</v>
      </c>
      <c r="AQ11" s="10">
        <v>0</v>
      </c>
      <c r="AR11" s="10">
        <v>0</v>
      </c>
      <c r="AS11" s="10">
        <v>0</v>
      </c>
      <c r="AT11" s="10">
        <v>0</v>
      </c>
      <c r="AU11" s="10">
        <v>0</v>
      </c>
      <c r="AV11" s="10">
        <v>0</v>
      </c>
      <c r="AW11" s="10">
        <v>0</v>
      </c>
      <c r="AX11" s="10">
        <v>0</v>
      </c>
      <c r="AY11" s="10">
        <v>0</v>
      </c>
      <c r="AZ11" s="10">
        <v>0</v>
      </c>
      <c r="BA11" s="10">
        <v>0</v>
      </c>
      <c r="BB11" s="10">
        <v>0</v>
      </c>
      <c r="BC11" s="10">
        <v>0</v>
      </c>
      <c r="BD11" s="10">
        <v>0</v>
      </c>
      <c r="BE11" s="10">
        <v>0</v>
      </c>
      <c r="BF11" s="10">
        <v>0</v>
      </c>
      <c r="BG11" s="10">
        <v>0</v>
      </c>
      <c r="BH11" s="10">
        <v>0</v>
      </c>
      <c r="BI11" s="10">
        <v>0</v>
      </c>
      <c r="BJ11" s="10">
        <v>0</v>
      </c>
      <c r="BK11" s="10">
        <v>0</v>
      </c>
      <c r="BL11" s="10">
        <v>0</v>
      </c>
      <c r="BM11" s="10">
        <v>0</v>
      </c>
      <c r="BN11" s="10">
        <v>0</v>
      </c>
      <c r="BO11" s="10">
        <v>0</v>
      </c>
      <c r="BP11" s="10">
        <v>0</v>
      </c>
    </row>
    <row r="12" spans="1:69" x14ac:dyDescent="0.25">
      <c r="A12" s="1" t="s">
        <v>269</v>
      </c>
      <c r="B12" s="1" t="s">
        <v>259</v>
      </c>
      <c r="C12" s="8">
        <v>0</v>
      </c>
      <c r="D12" s="9">
        <v>100</v>
      </c>
      <c r="E12" s="2">
        <v>0</v>
      </c>
      <c r="F12" s="8">
        <v>0</v>
      </c>
      <c r="G12" s="8">
        <v>0</v>
      </c>
      <c r="H12" s="2">
        <v>0</v>
      </c>
      <c r="I12" s="8">
        <v>0</v>
      </c>
      <c r="J12" s="9">
        <v>7.9631024096385534</v>
      </c>
      <c r="K12" s="9">
        <v>8.7349397590361448</v>
      </c>
      <c r="L12" s="8">
        <v>0</v>
      </c>
      <c r="M12" s="9">
        <v>100</v>
      </c>
      <c r="N12" s="9">
        <v>0.44841867469879521</v>
      </c>
      <c r="O12" s="9">
        <v>4.4341114457831319</v>
      </c>
      <c r="P12" s="8">
        <v>0</v>
      </c>
      <c r="Q12" s="8">
        <v>19.954819277108435</v>
      </c>
      <c r="R12" s="8">
        <v>0</v>
      </c>
      <c r="S12" s="8">
        <v>43.034638554216862</v>
      </c>
      <c r="T12" s="8">
        <v>0</v>
      </c>
      <c r="U12" s="8">
        <v>36.521084337349393</v>
      </c>
      <c r="V12" s="8">
        <v>0.1506024096385542</v>
      </c>
      <c r="W12" s="9">
        <v>0.67771084337349385</v>
      </c>
      <c r="X12" s="8">
        <v>0.33885542168674693</v>
      </c>
      <c r="Y12" s="8">
        <v>1.6089499813940289</v>
      </c>
      <c r="Z12" s="8">
        <v>0</v>
      </c>
      <c r="AA12" s="8">
        <v>0</v>
      </c>
      <c r="AB12" s="8">
        <v>0</v>
      </c>
      <c r="AC12" s="8">
        <v>0</v>
      </c>
      <c r="AD12" s="8">
        <v>0</v>
      </c>
      <c r="AE12" s="8">
        <v>0</v>
      </c>
      <c r="AF12" s="8">
        <v>0</v>
      </c>
      <c r="AG12" s="8">
        <v>0</v>
      </c>
      <c r="AH12" s="8">
        <v>0</v>
      </c>
      <c r="AI12" s="8">
        <v>0</v>
      </c>
      <c r="AJ12" s="8">
        <v>0</v>
      </c>
      <c r="AK12" s="8">
        <v>0</v>
      </c>
      <c r="AL12" s="8">
        <v>0</v>
      </c>
      <c r="AM12" s="8">
        <v>0</v>
      </c>
      <c r="AN12" s="8">
        <v>0</v>
      </c>
      <c r="AO12" s="8">
        <v>0</v>
      </c>
      <c r="AP12" s="8">
        <v>0</v>
      </c>
      <c r="AQ12" s="8">
        <v>0</v>
      </c>
      <c r="AR12" s="8">
        <v>0</v>
      </c>
      <c r="AS12" s="8">
        <v>0</v>
      </c>
      <c r="AT12" s="8">
        <v>0</v>
      </c>
      <c r="AU12" s="8">
        <v>0</v>
      </c>
      <c r="AV12" s="8">
        <v>0</v>
      </c>
      <c r="AW12" s="8">
        <v>0</v>
      </c>
      <c r="AX12" s="8">
        <v>0</v>
      </c>
      <c r="AY12" s="8">
        <v>0</v>
      </c>
      <c r="AZ12" s="8">
        <v>0</v>
      </c>
      <c r="BA12" s="8">
        <v>0</v>
      </c>
      <c r="BB12" s="8">
        <v>0</v>
      </c>
      <c r="BC12" s="8">
        <v>0</v>
      </c>
      <c r="BD12" s="8">
        <v>0</v>
      </c>
      <c r="BE12" s="8">
        <v>0</v>
      </c>
      <c r="BF12" s="8">
        <v>0</v>
      </c>
      <c r="BG12" s="8">
        <v>0</v>
      </c>
      <c r="BH12" s="8">
        <v>0</v>
      </c>
      <c r="BI12" s="8">
        <v>0</v>
      </c>
      <c r="BJ12" s="8">
        <v>0</v>
      </c>
      <c r="BK12" s="8">
        <v>0</v>
      </c>
      <c r="BL12" s="8">
        <v>0</v>
      </c>
      <c r="BM12" s="8">
        <v>0</v>
      </c>
      <c r="BN12" s="8">
        <v>0</v>
      </c>
      <c r="BO12" s="8">
        <v>0</v>
      </c>
      <c r="BP12" s="8">
        <v>0</v>
      </c>
    </row>
    <row r="13" spans="1:69" x14ac:dyDescent="0.25">
      <c r="A13" s="1" t="s">
        <v>270</v>
      </c>
      <c r="B13" s="1" t="s">
        <v>259</v>
      </c>
      <c r="C13" s="10">
        <v>0</v>
      </c>
      <c r="D13" s="11">
        <v>100</v>
      </c>
      <c r="E13" s="1">
        <v>0</v>
      </c>
      <c r="F13" s="10">
        <v>0</v>
      </c>
      <c r="G13" s="10">
        <v>0</v>
      </c>
      <c r="H13" s="1">
        <v>0</v>
      </c>
      <c r="I13" s="10">
        <v>0</v>
      </c>
      <c r="J13" s="11">
        <v>10.246433203631646</v>
      </c>
      <c r="K13" s="11">
        <v>0.8430609597924773</v>
      </c>
      <c r="L13" s="10">
        <v>0</v>
      </c>
      <c r="M13" s="11">
        <v>100</v>
      </c>
      <c r="N13" s="10">
        <v>0</v>
      </c>
      <c r="O13" s="11">
        <v>2.3793774319066148</v>
      </c>
      <c r="P13" s="10">
        <v>0</v>
      </c>
      <c r="Q13" s="10">
        <v>31.193255512321659</v>
      </c>
      <c r="R13" s="10">
        <v>0.71335927367055774</v>
      </c>
      <c r="S13" s="10">
        <v>2.3994811932555122</v>
      </c>
      <c r="T13" s="10">
        <v>0</v>
      </c>
      <c r="U13" s="10">
        <v>65.629053177691304</v>
      </c>
      <c r="V13" s="10">
        <v>0</v>
      </c>
      <c r="W13" s="10">
        <v>0</v>
      </c>
      <c r="X13" s="10">
        <v>6.4850843060959784E-2</v>
      </c>
      <c r="Y13" s="10">
        <v>1.1098791425108092</v>
      </c>
      <c r="Z13" s="10">
        <v>0</v>
      </c>
      <c r="AA13" s="10">
        <v>0</v>
      </c>
      <c r="AB13" s="10">
        <v>0</v>
      </c>
      <c r="AC13" s="10">
        <v>0</v>
      </c>
      <c r="AD13" s="10">
        <v>0</v>
      </c>
      <c r="AE13" s="10">
        <v>0</v>
      </c>
      <c r="AF13" s="10">
        <v>0</v>
      </c>
      <c r="AG13" s="10">
        <v>0</v>
      </c>
      <c r="AH13" s="10">
        <v>0</v>
      </c>
      <c r="AI13" s="10">
        <v>0</v>
      </c>
      <c r="AJ13" s="10">
        <v>0</v>
      </c>
      <c r="AK13" s="10">
        <v>0</v>
      </c>
      <c r="AL13" s="10">
        <v>0</v>
      </c>
      <c r="AM13" s="10">
        <v>0</v>
      </c>
      <c r="AN13" s="10">
        <v>0</v>
      </c>
      <c r="AO13" s="10">
        <v>0</v>
      </c>
      <c r="AP13" s="10">
        <v>0</v>
      </c>
      <c r="AQ13" s="10">
        <v>0</v>
      </c>
      <c r="AR13" s="10">
        <v>0</v>
      </c>
      <c r="AS13" s="10">
        <v>0</v>
      </c>
      <c r="AT13" s="10">
        <v>0</v>
      </c>
      <c r="AU13" s="10">
        <v>0</v>
      </c>
      <c r="AV13" s="10">
        <v>0</v>
      </c>
      <c r="AW13" s="10">
        <v>0</v>
      </c>
      <c r="AX13" s="10">
        <v>0</v>
      </c>
      <c r="AY13" s="10">
        <v>0</v>
      </c>
      <c r="AZ13" s="10">
        <v>0</v>
      </c>
      <c r="BA13" s="10">
        <v>0</v>
      </c>
      <c r="BB13" s="10">
        <v>0</v>
      </c>
      <c r="BC13" s="10">
        <v>0</v>
      </c>
      <c r="BD13" s="10">
        <v>0.64850843060959795</v>
      </c>
      <c r="BE13" s="10">
        <v>0</v>
      </c>
      <c r="BF13" s="10">
        <v>0</v>
      </c>
      <c r="BG13" s="10">
        <v>0</v>
      </c>
      <c r="BH13" s="10">
        <v>0</v>
      </c>
      <c r="BI13" s="10">
        <v>0</v>
      </c>
      <c r="BJ13" s="10">
        <v>0</v>
      </c>
      <c r="BK13" s="10">
        <v>0</v>
      </c>
      <c r="BL13" s="10">
        <v>0</v>
      </c>
      <c r="BM13" s="10">
        <v>0</v>
      </c>
      <c r="BN13" s="10">
        <v>0</v>
      </c>
      <c r="BO13" s="10">
        <v>0</v>
      </c>
      <c r="BP13" s="10">
        <v>0.64850843060959795</v>
      </c>
    </row>
    <row r="14" spans="1:69" x14ac:dyDescent="0.25">
      <c r="A14" s="1" t="s">
        <v>271</v>
      </c>
      <c r="B14" s="1" t="s">
        <v>259</v>
      </c>
      <c r="C14" s="8">
        <v>0</v>
      </c>
      <c r="D14" s="9">
        <v>100</v>
      </c>
      <c r="E14" s="2">
        <v>0</v>
      </c>
      <c r="F14" s="8">
        <v>0</v>
      </c>
      <c r="G14" s="8">
        <v>0</v>
      </c>
      <c r="H14" s="2">
        <v>0</v>
      </c>
      <c r="I14" s="8">
        <v>0</v>
      </c>
      <c r="J14" s="9">
        <v>2.3771790808240887</v>
      </c>
      <c r="K14" s="8">
        <v>0</v>
      </c>
      <c r="L14" s="8">
        <v>0</v>
      </c>
      <c r="M14" s="8">
        <v>0</v>
      </c>
      <c r="N14" s="9">
        <v>0.17432646592709986</v>
      </c>
      <c r="O14" s="9">
        <v>1.9418911780243002</v>
      </c>
      <c r="P14" s="8">
        <v>0</v>
      </c>
      <c r="Q14" s="8">
        <v>18.225039619651344</v>
      </c>
      <c r="R14" s="8">
        <v>0.31695721077654515</v>
      </c>
      <c r="S14" s="8">
        <v>4.9128367670364499</v>
      </c>
      <c r="T14" s="8">
        <v>0</v>
      </c>
      <c r="U14" s="8">
        <v>76.545166402535656</v>
      </c>
      <c r="V14" s="8">
        <v>0</v>
      </c>
      <c r="W14" s="9">
        <v>3.3808769149498152</v>
      </c>
      <c r="X14" s="8">
        <v>0</v>
      </c>
      <c r="Y14" s="8">
        <v>1.1478722183054291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  <c r="AH14" s="8">
        <v>0</v>
      </c>
      <c r="AI14" s="8">
        <v>0</v>
      </c>
      <c r="AJ14" s="8">
        <v>0</v>
      </c>
      <c r="AK14" s="8">
        <v>0</v>
      </c>
      <c r="AL14" s="8">
        <v>0</v>
      </c>
      <c r="AM14" s="8">
        <v>0</v>
      </c>
      <c r="AN14" s="8">
        <v>0</v>
      </c>
      <c r="AO14" s="8">
        <v>0</v>
      </c>
      <c r="AP14" s="8">
        <v>0</v>
      </c>
      <c r="AQ14" s="8">
        <v>0</v>
      </c>
      <c r="AR14" s="8">
        <v>0</v>
      </c>
      <c r="AS14" s="8">
        <v>0</v>
      </c>
      <c r="AT14" s="8">
        <v>0</v>
      </c>
      <c r="AU14" s="8">
        <v>0</v>
      </c>
      <c r="AV14" s="8">
        <v>0</v>
      </c>
      <c r="AW14" s="8">
        <v>0</v>
      </c>
      <c r="AX14" s="8">
        <v>0</v>
      </c>
      <c r="AY14" s="8">
        <v>0</v>
      </c>
      <c r="AZ14" s="8">
        <v>0</v>
      </c>
      <c r="BA14" s="8">
        <v>0</v>
      </c>
      <c r="BB14" s="8">
        <v>0</v>
      </c>
      <c r="BC14" s="8">
        <v>0</v>
      </c>
      <c r="BD14" s="8">
        <v>0</v>
      </c>
      <c r="BE14" s="8">
        <v>0</v>
      </c>
      <c r="BF14" s="8">
        <v>0</v>
      </c>
      <c r="BG14" s="8">
        <v>0</v>
      </c>
      <c r="BH14" s="8">
        <v>0</v>
      </c>
      <c r="BI14" s="8">
        <v>0</v>
      </c>
      <c r="BJ14" s="8">
        <v>0</v>
      </c>
      <c r="BK14" s="8">
        <v>0</v>
      </c>
      <c r="BL14" s="8">
        <v>0</v>
      </c>
      <c r="BM14" s="8">
        <v>0</v>
      </c>
      <c r="BN14" s="8">
        <v>0</v>
      </c>
      <c r="BO14" s="8">
        <v>0</v>
      </c>
      <c r="BP14" s="8">
        <v>0</v>
      </c>
    </row>
    <row r="15" spans="1:69" x14ac:dyDescent="0.25">
      <c r="A15" s="1" t="s">
        <v>272</v>
      </c>
      <c r="B15" s="1" t="s">
        <v>259</v>
      </c>
      <c r="C15" s="10">
        <v>0</v>
      </c>
      <c r="D15" s="11">
        <v>100</v>
      </c>
      <c r="E15" s="1">
        <v>0</v>
      </c>
      <c r="F15" s="10">
        <v>0</v>
      </c>
      <c r="G15" s="10">
        <v>0</v>
      </c>
      <c r="H15" s="1">
        <v>0</v>
      </c>
      <c r="I15" s="10">
        <v>0</v>
      </c>
      <c r="J15" s="11">
        <v>9.449465899753493</v>
      </c>
      <c r="K15" s="11">
        <v>4.6836483155299913</v>
      </c>
      <c r="L15" s="10">
        <v>0</v>
      </c>
      <c r="M15" s="11">
        <v>94.165981922760878</v>
      </c>
      <c r="N15" s="11">
        <v>0.2029580936729663</v>
      </c>
      <c r="O15" s="11">
        <v>3.8069022185702543</v>
      </c>
      <c r="P15" s="10">
        <v>0</v>
      </c>
      <c r="Q15" s="10">
        <v>33.278553820870997</v>
      </c>
      <c r="R15" s="10">
        <v>8.2169268693508629E-2</v>
      </c>
      <c r="S15" s="10">
        <v>20.377978635990139</v>
      </c>
      <c r="T15" s="10">
        <v>8.2169268693508629E-2</v>
      </c>
      <c r="U15" s="10">
        <v>40.016433853738697</v>
      </c>
      <c r="V15" s="10">
        <v>2.218570254724733</v>
      </c>
      <c r="W15" s="11">
        <v>2.8759244042728018</v>
      </c>
      <c r="X15" s="10">
        <v>3.9441248972884102</v>
      </c>
      <c r="Y15" s="10">
        <v>1.99459021569744</v>
      </c>
      <c r="Z15" s="10">
        <v>0</v>
      </c>
      <c r="AA15" s="10">
        <v>0</v>
      </c>
      <c r="AB15" s="10">
        <v>0</v>
      </c>
      <c r="AC15" s="10">
        <v>0</v>
      </c>
      <c r="AD15" s="10">
        <v>0</v>
      </c>
      <c r="AE15" s="10">
        <v>0</v>
      </c>
      <c r="AF15" s="10">
        <v>0</v>
      </c>
      <c r="AG15" s="10">
        <v>0</v>
      </c>
      <c r="AH15" s="10">
        <v>0</v>
      </c>
      <c r="AI15" s="10">
        <v>0</v>
      </c>
      <c r="AJ15" s="10">
        <v>0</v>
      </c>
      <c r="AK15" s="10">
        <v>0</v>
      </c>
      <c r="AL15" s="10">
        <v>0</v>
      </c>
      <c r="AM15" s="10">
        <v>0</v>
      </c>
      <c r="AN15" s="10">
        <v>0</v>
      </c>
      <c r="AO15" s="10">
        <v>0</v>
      </c>
      <c r="AP15" s="10">
        <v>0</v>
      </c>
      <c r="AQ15" s="10">
        <v>0</v>
      </c>
      <c r="AR15" s="10">
        <v>0</v>
      </c>
      <c r="AS15" s="10">
        <v>0</v>
      </c>
      <c r="AT15" s="10">
        <v>0</v>
      </c>
      <c r="AU15" s="10">
        <v>0</v>
      </c>
      <c r="AV15" s="10">
        <v>0</v>
      </c>
      <c r="AW15" s="10">
        <v>0</v>
      </c>
      <c r="AX15" s="10">
        <v>0</v>
      </c>
      <c r="AY15" s="10">
        <v>0</v>
      </c>
      <c r="AZ15" s="10">
        <v>0</v>
      </c>
      <c r="BA15" s="10">
        <v>0</v>
      </c>
      <c r="BB15" s="10">
        <v>0</v>
      </c>
      <c r="BC15" s="10">
        <v>0</v>
      </c>
      <c r="BD15" s="10">
        <v>0</v>
      </c>
      <c r="BE15" s="10">
        <v>0</v>
      </c>
      <c r="BF15" s="10">
        <v>0</v>
      </c>
      <c r="BG15" s="10">
        <v>0</v>
      </c>
      <c r="BH15" s="10">
        <v>0</v>
      </c>
      <c r="BI15" s="10">
        <v>0</v>
      </c>
      <c r="BJ15" s="10">
        <v>0</v>
      </c>
      <c r="BK15" s="10">
        <v>0</v>
      </c>
      <c r="BL15" s="10">
        <v>0</v>
      </c>
      <c r="BM15" s="10">
        <v>0</v>
      </c>
      <c r="BN15" s="10">
        <v>0</v>
      </c>
      <c r="BO15" s="10">
        <v>0</v>
      </c>
      <c r="BP15" s="10">
        <v>0</v>
      </c>
    </row>
    <row r="16" spans="1:69" x14ac:dyDescent="0.25">
      <c r="A16" s="6" t="s">
        <v>48</v>
      </c>
      <c r="B16" s="18">
        <f>COUNT(C2:C15)</f>
        <v>14</v>
      </c>
      <c r="C16" s="28">
        <f t="shared" ref="C16:AH16" si="0">COUNTIF(C2:C15,"&gt;0")</f>
        <v>0</v>
      </c>
      <c r="D16" s="28">
        <f t="shared" si="0"/>
        <v>13</v>
      </c>
      <c r="E16" s="28">
        <f t="shared" si="0"/>
        <v>3</v>
      </c>
      <c r="F16" s="28">
        <f t="shared" si="0"/>
        <v>0</v>
      </c>
      <c r="G16" s="28">
        <f t="shared" si="0"/>
        <v>0</v>
      </c>
      <c r="H16" s="28">
        <f t="shared" si="0"/>
        <v>1</v>
      </c>
      <c r="I16" s="28">
        <f t="shared" si="0"/>
        <v>3</v>
      </c>
      <c r="J16" s="28">
        <f t="shared" si="0"/>
        <v>13</v>
      </c>
      <c r="K16" s="28">
        <f t="shared" si="0"/>
        <v>9</v>
      </c>
      <c r="L16" s="28">
        <f t="shared" si="0"/>
        <v>7</v>
      </c>
      <c r="M16" s="28">
        <f t="shared" si="0"/>
        <v>10</v>
      </c>
      <c r="N16" s="28">
        <f t="shared" si="0"/>
        <v>10</v>
      </c>
      <c r="O16" s="28">
        <f t="shared" si="0"/>
        <v>14</v>
      </c>
      <c r="P16" s="28">
        <f t="shared" si="0"/>
        <v>0</v>
      </c>
      <c r="Q16" s="28">
        <f t="shared" si="0"/>
        <v>14</v>
      </c>
      <c r="R16" s="28">
        <f t="shared" si="0"/>
        <v>12</v>
      </c>
      <c r="S16" s="28">
        <f t="shared" si="0"/>
        <v>14</v>
      </c>
      <c r="T16" s="28">
        <f t="shared" si="0"/>
        <v>1</v>
      </c>
      <c r="U16" s="28">
        <f t="shared" si="0"/>
        <v>14</v>
      </c>
      <c r="V16" s="28">
        <f t="shared" si="0"/>
        <v>9</v>
      </c>
      <c r="W16" s="28">
        <f t="shared" si="0"/>
        <v>10</v>
      </c>
      <c r="X16" s="28">
        <f t="shared" si="0"/>
        <v>11</v>
      </c>
      <c r="Y16" s="28">
        <f t="shared" si="0"/>
        <v>14</v>
      </c>
      <c r="Z16" s="28">
        <f t="shared" si="0"/>
        <v>0</v>
      </c>
      <c r="AA16" s="28">
        <f t="shared" si="0"/>
        <v>0</v>
      </c>
      <c r="AB16" s="28">
        <f t="shared" si="0"/>
        <v>0</v>
      </c>
      <c r="AC16" s="28">
        <f t="shared" si="0"/>
        <v>1</v>
      </c>
      <c r="AD16" s="28">
        <f t="shared" si="0"/>
        <v>0</v>
      </c>
      <c r="AE16" s="28">
        <f t="shared" si="0"/>
        <v>0</v>
      </c>
      <c r="AF16" s="28">
        <f t="shared" si="0"/>
        <v>1</v>
      </c>
      <c r="AG16" s="28">
        <f t="shared" si="0"/>
        <v>0</v>
      </c>
      <c r="AH16" s="28">
        <f t="shared" si="0"/>
        <v>0</v>
      </c>
      <c r="AI16" s="28">
        <f t="shared" ref="AI16:BN16" si="1">COUNTIF(AI2:AI15,"&gt;0")</f>
        <v>0</v>
      </c>
      <c r="AJ16" s="28">
        <f t="shared" si="1"/>
        <v>0</v>
      </c>
      <c r="AK16" s="28">
        <f t="shared" si="1"/>
        <v>0</v>
      </c>
      <c r="AL16" s="28">
        <f t="shared" si="1"/>
        <v>0</v>
      </c>
      <c r="AM16" s="28">
        <f t="shared" si="1"/>
        <v>0</v>
      </c>
      <c r="AN16" s="28">
        <f t="shared" si="1"/>
        <v>0</v>
      </c>
      <c r="AO16" s="28">
        <f t="shared" si="1"/>
        <v>0</v>
      </c>
      <c r="AP16" s="28">
        <f t="shared" si="1"/>
        <v>1</v>
      </c>
      <c r="AQ16" s="28">
        <f t="shared" si="1"/>
        <v>0</v>
      </c>
      <c r="AR16" s="28">
        <f t="shared" si="1"/>
        <v>0</v>
      </c>
      <c r="AS16" s="28">
        <f t="shared" si="1"/>
        <v>0</v>
      </c>
      <c r="AT16" s="28">
        <f t="shared" si="1"/>
        <v>0</v>
      </c>
      <c r="AU16" s="28">
        <f t="shared" si="1"/>
        <v>0</v>
      </c>
      <c r="AV16" s="28">
        <f t="shared" si="1"/>
        <v>0</v>
      </c>
      <c r="AW16" s="28">
        <f t="shared" si="1"/>
        <v>0</v>
      </c>
      <c r="AX16" s="28">
        <f t="shared" si="1"/>
        <v>0</v>
      </c>
      <c r="AY16" s="28">
        <f t="shared" si="1"/>
        <v>2</v>
      </c>
      <c r="AZ16" s="28">
        <f t="shared" si="1"/>
        <v>0</v>
      </c>
      <c r="BA16" s="28">
        <f t="shared" si="1"/>
        <v>0</v>
      </c>
      <c r="BB16" s="28">
        <f t="shared" si="1"/>
        <v>0</v>
      </c>
      <c r="BC16" s="28">
        <f t="shared" si="1"/>
        <v>0</v>
      </c>
      <c r="BD16" s="28">
        <f t="shared" si="1"/>
        <v>2</v>
      </c>
      <c r="BE16" s="28">
        <f t="shared" si="1"/>
        <v>0</v>
      </c>
      <c r="BF16" s="28">
        <f t="shared" si="1"/>
        <v>0</v>
      </c>
      <c r="BG16" s="28">
        <f t="shared" si="1"/>
        <v>0</v>
      </c>
      <c r="BH16" s="28">
        <f t="shared" si="1"/>
        <v>0</v>
      </c>
      <c r="BI16" s="28">
        <f t="shared" si="1"/>
        <v>0</v>
      </c>
      <c r="BJ16" s="28">
        <f t="shared" si="1"/>
        <v>0</v>
      </c>
      <c r="BK16" s="28">
        <f t="shared" si="1"/>
        <v>0</v>
      </c>
      <c r="BL16" s="28">
        <f t="shared" si="1"/>
        <v>0</v>
      </c>
      <c r="BM16" s="28">
        <f t="shared" si="1"/>
        <v>0</v>
      </c>
      <c r="BN16" s="28">
        <f t="shared" si="1"/>
        <v>0</v>
      </c>
      <c r="BO16" s="28">
        <f t="shared" ref="BO16:BP16" si="2">COUNTIF(BO2:BO15,"&gt;0")</f>
        <v>0</v>
      </c>
      <c r="BP16" s="28">
        <f t="shared" si="2"/>
        <v>1</v>
      </c>
      <c r="BQ16" t="s">
        <v>867</v>
      </c>
    </row>
    <row r="17" spans="1:68" x14ac:dyDescent="0.25">
      <c r="A17" s="6" t="s">
        <v>49</v>
      </c>
      <c r="C17" s="24">
        <f>C16/$B16*100</f>
        <v>0</v>
      </c>
      <c r="D17" s="33">
        <f t="shared" ref="D17:BP17" si="3">D16/$B16*100</f>
        <v>92.857142857142861</v>
      </c>
      <c r="E17" s="19">
        <f t="shared" si="3"/>
        <v>21.428571428571427</v>
      </c>
      <c r="F17" s="24">
        <f t="shared" si="3"/>
        <v>0</v>
      </c>
      <c r="G17" s="24">
        <f t="shared" si="3"/>
        <v>0</v>
      </c>
      <c r="H17" s="19">
        <f t="shared" si="3"/>
        <v>7.1428571428571423</v>
      </c>
      <c r="I17" s="19">
        <f t="shared" si="3"/>
        <v>21.428571428571427</v>
      </c>
      <c r="J17" s="33">
        <f t="shared" si="3"/>
        <v>92.857142857142861</v>
      </c>
      <c r="K17" s="19">
        <f t="shared" si="3"/>
        <v>64.285714285714292</v>
      </c>
      <c r="L17" s="19">
        <f t="shared" si="3"/>
        <v>50</v>
      </c>
      <c r="M17" s="19">
        <f t="shared" si="3"/>
        <v>71.428571428571431</v>
      </c>
      <c r="N17" s="19">
        <f t="shared" si="3"/>
        <v>71.428571428571431</v>
      </c>
      <c r="O17" s="33">
        <f t="shared" si="3"/>
        <v>100</v>
      </c>
      <c r="P17" s="24">
        <f t="shared" si="3"/>
        <v>0</v>
      </c>
      <c r="Q17" s="33">
        <f t="shared" ref="Q17:Y17" si="4">Q16/$B16*100</f>
        <v>100</v>
      </c>
      <c r="R17" s="33">
        <f t="shared" ref="R17:W17" si="5">R16/$B16*100</f>
        <v>85.714285714285708</v>
      </c>
      <c r="S17" s="33">
        <f t="shared" si="5"/>
        <v>100</v>
      </c>
      <c r="T17" s="19">
        <f t="shared" si="5"/>
        <v>7.1428571428571423</v>
      </c>
      <c r="U17" s="33">
        <f t="shared" si="5"/>
        <v>100</v>
      </c>
      <c r="V17" s="19">
        <f t="shared" si="5"/>
        <v>64.285714285714292</v>
      </c>
      <c r="W17" s="19">
        <f t="shared" si="5"/>
        <v>71.428571428571431</v>
      </c>
      <c r="X17" s="33">
        <f t="shared" si="4"/>
        <v>78.571428571428569</v>
      </c>
      <c r="Y17" s="33">
        <f t="shared" si="4"/>
        <v>100</v>
      </c>
      <c r="Z17" s="24">
        <f t="shared" ref="Z17:BK17" si="6">Z16/$B16*100</f>
        <v>0</v>
      </c>
      <c r="AA17" s="24">
        <f t="shared" si="6"/>
        <v>0</v>
      </c>
      <c r="AB17" s="24">
        <f t="shared" si="6"/>
        <v>0</v>
      </c>
      <c r="AC17" s="19">
        <f t="shared" si="6"/>
        <v>7.1428571428571423</v>
      </c>
      <c r="AD17" s="24">
        <f t="shared" si="6"/>
        <v>0</v>
      </c>
      <c r="AE17" s="24">
        <f t="shared" si="6"/>
        <v>0</v>
      </c>
      <c r="AF17" s="19">
        <f t="shared" si="6"/>
        <v>7.1428571428571423</v>
      </c>
      <c r="AG17" s="24">
        <f t="shared" si="6"/>
        <v>0</v>
      </c>
      <c r="AH17" s="24">
        <f t="shared" si="6"/>
        <v>0</v>
      </c>
      <c r="AI17" s="19">
        <f t="shared" si="6"/>
        <v>0</v>
      </c>
      <c r="AJ17" s="24">
        <f t="shared" si="6"/>
        <v>0</v>
      </c>
      <c r="AK17" s="24">
        <f t="shared" ref="AK17" si="7">AK16/$B16*100</f>
        <v>0</v>
      </c>
      <c r="AL17" s="24">
        <f t="shared" si="6"/>
        <v>0</v>
      </c>
      <c r="AM17" s="24">
        <f t="shared" si="6"/>
        <v>0</v>
      </c>
      <c r="AN17" s="24">
        <f t="shared" si="6"/>
        <v>0</v>
      </c>
      <c r="AO17" s="24">
        <f t="shared" ref="AO17:BJ17" si="8">AO16/$B16*100</f>
        <v>0</v>
      </c>
      <c r="AP17" s="19">
        <f t="shared" si="8"/>
        <v>7.1428571428571423</v>
      </c>
      <c r="AQ17" s="24">
        <f t="shared" si="8"/>
        <v>0</v>
      </c>
      <c r="AR17" s="24">
        <f t="shared" si="8"/>
        <v>0</v>
      </c>
      <c r="AS17" s="19">
        <f t="shared" si="8"/>
        <v>0</v>
      </c>
      <c r="AT17" s="24">
        <f t="shared" si="8"/>
        <v>0</v>
      </c>
      <c r="AU17" s="24">
        <f t="shared" si="8"/>
        <v>0</v>
      </c>
      <c r="AV17" s="24">
        <f t="shared" si="8"/>
        <v>0</v>
      </c>
      <c r="AW17" s="24">
        <f t="shared" si="8"/>
        <v>0</v>
      </c>
      <c r="AX17" s="24">
        <f t="shared" si="8"/>
        <v>0</v>
      </c>
      <c r="AY17" s="19">
        <f t="shared" si="8"/>
        <v>14.285714285714285</v>
      </c>
      <c r="AZ17" s="24">
        <f t="shared" si="8"/>
        <v>0</v>
      </c>
      <c r="BA17" s="24">
        <f t="shared" ref="BA17:BH17" si="9">BA16/$B16*100</f>
        <v>0</v>
      </c>
      <c r="BB17" s="24">
        <f t="shared" si="9"/>
        <v>0</v>
      </c>
      <c r="BC17" s="24">
        <f t="shared" si="9"/>
        <v>0</v>
      </c>
      <c r="BD17" s="19">
        <f t="shared" si="9"/>
        <v>14.285714285714285</v>
      </c>
      <c r="BE17" s="24">
        <f t="shared" si="9"/>
        <v>0</v>
      </c>
      <c r="BF17" s="24">
        <f t="shared" si="9"/>
        <v>0</v>
      </c>
      <c r="BG17" s="24">
        <f t="shared" si="9"/>
        <v>0</v>
      </c>
      <c r="BH17" s="24">
        <f t="shared" si="9"/>
        <v>0</v>
      </c>
      <c r="BI17" s="24">
        <f t="shared" si="8"/>
        <v>0</v>
      </c>
      <c r="BJ17" s="19">
        <f t="shared" si="8"/>
        <v>0</v>
      </c>
      <c r="BK17" s="24">
        <f t="shared" si="6"/>
        <v>0</v>
      </c>
      <c r="BL17" s="24">
        <f t="shared" ref="BL17:BM17" si="10">BL16/$B16*100</f>
        <v>0</v>
      </c>
      <c r="BM17" s="24">
        <f t="shared" si="10"/>
        <v>0</v>
      </c>
      <c r="BN17" s="24">
        <f t="shared" ref="BN17" si="11">BN16/$B16*100</f>
        <v>0</v>
      </c>
      <c r="BO17" s="24">
        <f t="shared" ref="BO17" si="12">BO16/$B16*100</f>
        <v>0</v>
      </c>
      <c r="BP17" s="19">
        <f t="shared" si="3"/>
        <v>7.1428571428571423</v>
      </c>
    </row>
    <row r="18" spans="1:68" x14ac:dyDescent="0.25">
      <c r="C18" s="16" t="str">
        <f>IF(C17&gt;=75,"charakt.",IF(AND(C17&gt;0,C17&lt;=5),"unikatowa",IF(C17=0,"brak","")))</f>
        <v>brak</v>
      </c>
      <c r="D18" s="16" t="str">
        <f t="shared" ref="D18:BP18" si="13">IF(D17&gt;=75,"charakt.",IF(AND(D17&gt;0,D17&lt;=5),"unikatowa",IF(D17=0,"brak","")))</f>
        <v>charakt.</v>
      </c>
      <c r="E18" s="16" t="str">
        <f t="shared" si="13"/>
        <v/>
      </c>
      <c r="F18" s="16" t="str">
        <f t="shared" si="13"/>
        <v>brak</v>
      </c>
      <c r="G18" s="16" t="str">
        <f t="shared" si="13"/>
        <v>brak</v>
      </c>
      <c r="H18" s="16" t="str">
        <f t="shared" si="13"/>
        <v/>
      </c>
      <c r="I18" s="16" t="str">
        <f t="shared" si="13"/>
        <v/>
      </c>
      <c r="J18" s="16" t="str">
        <f t="shared" si="13"/>
        <v>charakt.</v>
      </c>
      <c r="K18" s="16" t="str">
        <f t="shared" si="13"/>
        <v/>
      </c>
      <c r="L18" s="16" t="str">
        <f t="shared" si="13"/>
        <v/>
      </c>
      <c r="M18" s="16" t="str">
        <f t="shared" si="13"/>
        <v/>
      </c>
      <c r="N18" s="16" t="str">
        <f t="shared" si="13"/>
        <v/>
      </c>
      <c r="O18" s="16" t="str">
        <f t="shared" si="13"/>
        <v>charakt.</v>
      </c>
      <c r="P18" s="16" t="str">
        <f t="shared" si="13"/>
        <v>brak</v>
      </c>
      <c r="Q18" s="16" t="str">
        <f t="shared" si="13"/>
        <v>charakt.</v>
      </c>
      <c r="R18" s="16" t="str">
        <f t="shared" ref="R18:W18" si="14">IF(R17&gt;=75,"charakt.",IF(AND(R17&gt;0,R17&lt;=5),"unikatowa",IF(R17=0,"brak","")))</f>
        <v>charakt.</v>
      </c>
      <c r="S18" s="16" t="str">
        <f t="shared" si="14"/>
        <v>charakt.</v>
      </c>
      <c r="T18" s="16" t="str">
        <f t="shared" si="14"/>
        <v/>
      </c>
      <c r="U18" s="16" t="str">
        <f t="shared" si="14"/>
        <v>charakt.</v>
      </c>
      <c r="V18" s="16" t="str">
        <f t="shared" si="14"/>
        <v/>
      </c>
      <c r="W18" s="16" t="str">
        <f t="shared" si="14"/>
        <v/>
      </c>
      <c r="X18" s="16" t="str">
        <f t="shared" si="13"/>
        <v>charakt.</v>
      </c>
      <c r="Y18" s="16" t="str">
        <f t="shared" si="13"/>
        <v>charakt.</v>
      </c>
      <c r="Z18" s="16" t="str">
        <f t="shared" ref="Z18:BK18" si="15">IF(Z17&gt;=75,"charakt.",IF(AND(Z17&gt;0,Z17&lt;=5),"unikatowa",IF(Z17=0,"brak","")))</f>
        <v>brak</v>
      </c>
      <c r="AA18" s="16" t="str">
        <f t="shared" si="15"/>
        <v>brak</v>
      </c>
      <c r="AB18" s="16" t="str">
        <f t="shared" si="15"/>
        <v>brak</v>
      </c>
      <c r="AC18" s="16" t="str">
        <f t="shared" si="15"/>
        <v/>
      </c>
      <c r="AD18" s="16" t="str">
        <f t="shared" si="15"/>
        <v>brak</v>
      </c>
      <c r="AE18" s="16" t="str">
        <f t="shared" si="15"/>
        <v>brak</v>
      </c>
      <c r="AF18" s="16" t="str">
        <f t="shared" si="15"/>
        <v/>
      </c>
      <c r="AG18" s="16" t="str">
        <f t="shared" si="15"/>
        <v>brak</v>
      </c>
      <c r="AH18" s="16" t="str">
        <f t="shared" si="15"/>
        <v>brak</v>
      </c>
      <c r="AI18" s="16" t="str">
        <f t="shared" si="15"/>
        <v>brak</v>
      </c>
      <c r="AJ18" s="16" t="str">
        <f t="shared" si="15"/>
        <v>brak</v>
      </c>
      <c r="AK18" s="16" t="str">
        <f t="shared" ref="AK18" si="16">IF(AK17&gt;=75,"charakt.",IF(AND(AK17&gt;0,AK17&lt;=5),"unikatowa",IF(AK17=0,"brak","")))</f>
        <v>brak</v>
      </c>
      <c r="AL18" s="16" t="str">
        <f t="shared" si="15"/>
        <v>brak</v>
      </c>
      <c r="AM18" s="16" t="str">
        <f t="shared" si="15"/>
        <v>brak</v>
      </c>
      <c r="AN18" s="16" t="str">
        <f t="shared" si="15"/>
        <v>brak</v>
      </c>
      <c r="AO18" s="16" t="str">
        <f t="shared" ref="AO18:BJ18" si="17">IF(AO17&gt;=75,"charakt.",IF(AND(AO17&gt;0,AO17&lt;=5),"unikatowa",IF(AO17=0,"brak","")))</f>
        <v>brak</v>
      </c>
      <c r="AP18" s="16" t="str">
        <f t="shared" si="17"/>
        <v/>
      </c>
      <c r="AQ18" s="16" t="str">
        <f t="shared" si="17"/>
        <v>brak</v>
      </c>
      <c r="AR18" s="16" t="str">
        <f t="shared" si="17"/>
        <v>brak</v>
      </c>
      <c r="AS18" s="16" t="str">
        <f t="shared" si="17"/>
        <v>brak</v>
      </c>
      <c r="AT18" s="16" t="str">
        <f t="shared" si="17"/>
        <v>brak</v>
      </c>
      <c r="AU18" s="16" t="str">
        <f t="shared" si="17"/>
        <v>brak</v>
      </c>
      <c r="AV18" s="16" t="str">
        <f t="shared" si="17"/>
        <v>brak</v>
      </c>
      <c r="AW18" s="16" t="str">
        <f t="shared" si="17"/>
        <v>brak</v>
      </c>
      <c r="AX18" s="16" t="str">
        <f t="shared" si="17"/>
        <v>brak</v>
      </c>
      <c r="AY18" s="16" t="str">
        <f t="shared" si="17"/>
        <v/>
      </c>
      <c r="AZ18" s="16" t="str">
        <f t="shared" si="17"/>
        <v>brak</v>
      </c>
      <c r="BA18" s="16" t="str">
        <f t="shared" ref="BA18:BH18" si="18">IF(BA17&gt;=75,"charakt.",IF(AND(BA17&gt;0,BA17&lt;=5),"unikatowa",IF(BA17=0,"brak","")))</f>
        <v>brak</v>
      </c>
      <c r="BB18" s="16" t="str">
        <f t="shared" si="18"/>
        <v>brak</v>
      </c>
      <c r="BC18" s="16" t="str">
        <f t="shared" si="18"/>
        <v>brak</v>
      </c>
      <c r="BD18" s="16" t="str">
        <f t="shared" si="18"/>
        <v/>
      </c>
      <c r="BE18" s="16" t="str">
        <f t="shared" si="18"/>
        <v>brak</v>
      </c>
      <c r="BF18" s="16" t="str">
        <f t="shared" si="18"/>
        <v>brak</v>
      </c>
      <c r="BG18" s="16" t="str">
        <f t="shared" si="18"/>
        <v>brak</v>
      </c>
      <c r="BH18" s="16" t="str">
        <f t="shared" si="18"/>
        <v>brak</v>
      </c>
      <c r="BI18" s="16" t="str">
        <f t="shared" si="17"/>
        <v>brak</v>
      </c>
      <c r="BJ18" s="16" t="str">
        <f t="shared" si="17"/>
        <v>brak</v>
      </c>
      <c r="BK18" s="16" t="str">
        <f t="shared" si="15"/>
        <v>brak</v>
      </c>
      <c r="BL18" s="16" t="str">
        <f t="shared" ref="BL18:BM18" si="19">IF(BL17&gt;=75,"charakt.",IF(AND(BL17&gt;0,BL17&lt;=5),"unikatowa",IF(BL17=0,"brak","")))</f>
        <v>brak</v>
      </c>
      <c r="BM18" s="16" t="str">
        <f t="shared" si="19"/>
        <v>brak</v>
      </c>
      <c r="BN18" s="16" t="str">
        <f t="shared" ref="BN18" si="20">IF(BN17&gt;=75,"charakt.",IF(AND(BN17&gt;0,BN17&lt;=5),"unikatowa",IF(BN17=0,"brak","")))</f>
        <v>brak</v>
      </c>
      <c r="BO18" s="16" t="str">
        <f t="shared" ref="BO18" si="21">IF(BO17&gt;=75,"charakt.",IF(AND(BO17&gt;0,BO17&lt;=5),"unikatowa",IF(BO17=0,"brak","")))</f>
        <v>brak</v>
      </c>
      <c r="BP18" s="16" t="str">
        <f t="shared" si="13"/>
        <v/>
      </c>
    </row>
  </sheetData>
  <sheetProtection sheet="1" objects="1" scenarios="1" sort="0" autoFilter="0"/>
  <conditionalFormatting sqref="Q2:V15">
    <cfRule type="cellIs" dxfId="135" priority="42" operator="greaterThan">
      <formula>0</formula>
    </cfRule>
  </conditionalFormatting>
  <conditionalFormatting sqref="X2:AG15">
    <cfRule type="cellIs" dxfId="134" priority="30" operator="greaterThan">
      <formula>0</formula>
    </cfRule>
  </conditionalFormatting>
  <conditionalFormatting sqref="AI2:BA15">
    <cfRule type="cellIs" dxfId="133" priority="13" operator="greaterThan">
      <formula>0</formula>
    </cfRule>
  </conditionalFormatting>
  <conditionalFormatting sqref="BC2:BN15">
    <cfRule type="cellIs" dxfId="132" priority="2" operator="greaterThan">
      <formula>0</formula>
    </cfRule>
  </conditionalFormatting>
  <conditionalFormatting sqref="BP2:BP15">
    <cfRule type="cellIs" dxfId="131" priority="1" operator="greaterThan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07E6F2-463A-4D78-B024-1C7E7B20CCD8}">
  <sheetPr codeName="Arkusz9"/>
  <dimension ref="A1:BQ17"/>
  <sheetViews>
    <sheetView workbookViewId="0">
      <pane xSplit="2" ySplit="1" topLeftCell="C2" activePane="bottomRight" state="frozen"/>
      <selection activeCell="P79" sqref="P79"/>
      <selection pane="topRight" activeCell="P79" sqref="P79"/>
      <selection pane="bottomLeft" activeCell="P79" sqref="P79"/>
      <selection pane="bottomRight" activeCell="F26" sqref="F26"/>
    </sheetView>
  </sheetViews>
  <sheetFormatPr defaultRowHeight="15" x14ac:dyDescent="0.25"/>
  <cols>
    <col min="1" max="1" width="18.140625" customWidth="1"/>
    <col min="2" max="2" width="9.42578125" customWidth="1"/>
    <col min="3" max="68" width="11.42578125" customWidth="1"/>
    <col min="69" max="69" width="18.5703125" customWidth="1"/>
  </cols>
  <sheetData>
    <row r="1" spans="1:69" x14ac:dyDescent="0.25">
      <c r="A1" s="4" t="s">
        <v>0</v>
      </c>
      <c r="B1" s="4" t="s">
        <v>47</v>
      </c>
      <c r="C1" s="4" t="s">
        <v>43</v>
      </c>
      <c r="D1" s="4" t="s">
        <v>42</v>
      </c>
      <c r="E1" s="4" t="s">
        <v>44</v>
      </c>
      <c r="F1" s="4" t="s">
        <v>45</v>
      </c>
      <c r="G1" s="40" t="s">
        <v>46</v>
      </c>
      <c r="H1" s="4" t="s">
        <v>868</v>
      </c>
      <c r="I1" s="4" t="s">
        <v>869</v>
      </c>
      <c r="J1" s="4" t="s">
        <v>870</v>
      </c>
      <c r="K1" s="4" t="s">
        <v>871</v>
      </c>
      <c r="L1" s="4" t="s">
        <v>872</v>
      </c>
      <c r="M1" s="4" t="s">
        <v>873</v>
      </c>
      <c r="N1" s="4" t="s">
        <v>874</v>
      </c>
      <c r="O1" s="4" t="s">
        <v>875</v>
      </c>
      <c r="P1" s="4" t="s">
        <v>876</v>
      </c>
      <c r="Q1" s="4" t="s">
        <v>877</v>
      </c>
      <c r="R1" s="4" t="s">
        <v>878</v>
      </c>
      <c r="S1" s="4" t="s">
        <v>879</v>
      </c>
      <c r="T1" s="4" t="s">
        <v>880</v>
      </c>
      <c r="U1" s="4" t="s">
        <v>881</v>
      </c>
      <c r="V1" s="4" t="s">
        <v>882</v>
      </c>
      <c r="W1" s="4" t="s">
        <v>883</v>
      </c>
      <c r="X1" s="4" t="s">
        <v>884</v>
      </c>
      <c r="Y1" s="4" t="s">
        <v>885</v>
      </c>
      <c r="Z1" s="4" t="s">
        <v>886</v>
      </c>
      <c r="AA1" s="4" t="s">
        <v>887</v>
      </c>
      <c r="AB1" s="4" t="s">
        <v>888</v>
      </c>
      <c r="AC1" s="4" t="s">
        <v>889</v>
      </c>
      <c r="AD1" s="4" t="s">
        <v>890</v>
      </c>
      <c r="AE1" s="4" t="s">
        <v>891</v>
      </c>
      <c r="AF1" s="4" t="s">
        <v>892</v>
      </c>
      <c r="AG1" s="4" t="s">
        <v>893</v>
      </c>
      <c r="AH1" s="4" t="s">
        <v>894</v>
      </c>
      <c r="AI1" s="4" t="s">
        <v>895</v>
      </c>
      <c r="AJ1" s="4" t="s">
        <v>896</v>
      </c>
      <c r="AK1" s="4" t="s">
        <v>927</v>
      </c>
      <c r="AL1" s="4" t="s">
        <v>897</v>
      </c>
      <c r="AM1" s="4" t="s">
        <v>898</v>
      </c>
      <c r="AN1" s="4" t="s">
        <v>899</v>
      </c>
      <c r="AO1" s="4" t="s">
        <v>900</v>
      </c>
      <c r="AP1" s="4" t="s">
        <v>901</v>
      </c>
      <c r="AQ1" s="4" t="s">
        <v>902</v>
      </c>
      <c r="AR1" s="4" t="s">
        <v>903</v>
      </c>
      <c r="AS1" s="4" t="s">
        <v>904</v>
      </c>
      <c r="AT1" s="4" t="s">
        <v>905</v>
      </c>
      <c r="AU1" s="4" t="s">
        <v>906</v>
      </c>
      <c r="AV1" s="4" t="s">
        <v>907</v>
      </c>
      <c r="AW1" s="4" t="s">
        <v>908</v>
      </c>
      <c r="AX1" s="4" t="s">
        <v>909</v>
      </c>
      <c r="AY1" s="4" t="s">
        <v>910</v>
      </c>
      <c r="AZ1" s="4" t="s">
        <v>911</v>
      </c>
      <c r="BA1" s="4" t="s">
        <v>912</v>
      </c>
      <c r="BB1" s="4" t="s">
        <v>913</v>
      </c>
      <c r="BC1" s="4" t="s">
        <v>914</v>
      </c>
      <c r="BD1" s="4" t="s">
        <v>915</v>
      </c>
      <c r="BE1" s="4" t="s">
        <v>916</v>
      </c>
      <c r="BF1" s="4" t="s">
        <v>917</v>
      </c>
      <c r="BG1" s="4" t="s">
        <v>918</v>
      </c>
      <c r="BH1" s="4" t="s">
        <v>919</v>
      </c>
      <c r="BI1" s="4" t="s">
        <v>920</v>
      </c>
      <c r="BJ1" s="4" t="s">
        <v>921</v>
      </c>
      <c r="BK1" s="4" t="s">
        <v>922</v>
      </c>
      <c r="BL1" s="4" t="s">
        <v>923</v>
      </c>
      <c r="BM1" s="4" t="s">
        <v>924</v>
      </c>
      <c r="BN1" s="4" t="s">
        <v>928</v>
      </c>
      <c r="BO1" s="4" t="s">
        <v>925</v>
      </c>
      <c r="BP1" s="4" t="s">
        <v>926</v>
      </c>
    </row>
    <row r="2" spans="1:69" x14ac:dyDescent="0.25">
      <c r="A2" s="1" t="s">
        <v>275</v>
      </c>
      <c r="B2" s="1" t="s">
        <v>276</v>
      </c>
      <c r="C2" s="8">
        <v>0</v>
      </c>
      <c r="D2" s="8">
        <v>0</v>
      </c>
      <c r="E2" s="2">
        <v>0</v>
      </c>
      <c r="F2" s="8">
        <v>0</v>
      </c>
      <c r="G2" s="41">
        <v>0</v>
      </c>
      <c r="H2" s="3">
        <v>6</v>
      </c>
      <c r="I2" s="9">
        <v>1.40809011776754</v>
      </c>
      <c r="J2" s="8">
        <v>0</v>
      </c>
      <c r="K2" s="9">
        <v>1.4976958525345601</v>
      </c>
      <c r="L2" s="8">
        <v>0</v>
      </c>
      <c r="M2" s="9">
        <v>30.8499743983615</v>
      </c>
      <c r="N2" s="9">
        <v>0.26433691756272398</v>
      </c>
      <c r="O2" s="9">
        <v>0.391065028161802</v>
      </c>
      <c r="P2" s="8">
        <v>0</v>
      </c>
      <c r="Q2" s="8">
        <v>11.149513568868407</v>
      </c>
      <c r="R2" s="8">
        <v>70.686123911930395</v>
      </c>
      <c r="S2" s="8">
        <v>12.0327700972862</v>
      </c>
      <c r="T2" s="8">
        <v>0.102406554019457</v>
      </c>
      <c r="U2" s="8">
        <v>0.128008192524322</v>
      </c>
      <c r="V2" s="8">
        <v>5.1843317972350196</v>
      </c>
      <c r="W2" s="8">
        <v>0</v>
      </c>
      <c r="X2" s="8">
        <v>0.71684587813620104</v>
      </c>
      <c r="Y2" s="8">
        <v>1.36915303901048</v>
      </c>
      <c r="Z2" s="8">
        <v>0</v>
      </c>
      <c r="AA2" s="8">
        <v>0</v>
      </c>
      <c r="AB2" s="8">
        <v>0.128008192524322</v>
      </c>
      <c r="AC2" s="8">
        <v>0</v>
      </c>
      <c r="AD2" s="8">
        <v>0</v>
      </c>
      <c r="AE2" s="8">
        <v>0</v>
      </c>
      <c r="AF2" s="8">
        <v>1.5360983102918599</v>
      </c>
      <c r="AG2" s="8">
        <v>0</v>
      </c>
      <c r="AH2" s="8">
        <v>0</v>
      </c>
      <c r="AI2" s="8">
        <v>0</v>
      </c>
      <c r="AJ2" s="8">
        <v>0</v>
      </c>
      <c r="AK2" s="8">
        <v>0</v>
      </c>
      <c r="AL2" s="8">
        <v>0</v>
      </c>
      <c r="AM2" s="8">
        <v>0</v>
      </c>
      <c r="AN2" s="8">
        <v>0</v>
      </c>
      <c r="AO2" s="8">
        <v>0</v>
      </c>
      <c r="AP2" s="8">
        <v>0</v>
      </c>
      <c r="AQ2" s="8">
        <v>0</v>
      </c>
      <c r="AR2" s="8">
        <v>0</v>
      </c>
      <c r="AS2" s="8">
        <v>0</v>
      </c>
      <c r="AT2" s="8">
        <v>0</v>
      </c>
      <c r="AU2" s="8">
        <v>0</v>
      </c>
      <c r="AV2" s="8">
        <v>0.128008192524322</v>
      </c>
      <c r="AW2" s="8">
        <v>0</v>
      </c>
      <c r="AX2" s="8">
        <v>0.128008192524322</v>
      </c>
      <c r="AY2" s="8">
        <v>0</v>
      </c>
      <c r="AZ2" s="8">
        <v>0</v>
      </c>
      <c r="BA2" s="8">
        <v>0</v>
      </c>
      <c r="BB2" s="8">
        <v>0</v>
      </c>
      <c r="BC2" s="8">
        <v>0</v>
      </c>
      <c r="BD2" s="8">
        <v>0</v>
      </c>
      <c r="BE2" s="8">
        <v>0</v>
      </c>
      <c r="BF2" s="8">
        <v>0</v>
      </c>
      <c r="BG2" s="8">
        <v>0</v>
      </c>
      <c r="BH2" s="8">
        <v>0</v>
      </c>
      <c r="BI2" s="8">
        <v>0</v>
      </c>
      <c r="BJ2" s="8">
        <v>0</v>
      </c>
      <c r="BK2" s="8">
        <v>0</v>
      </c>
      <c r="BL2" s="8">
        <v>0</v>
      </c>
      <c r="BM2" s="8">
        <v>0</v>
      </c>
      <c r="BN2" s="8">
        <v>0</v>
      </c>
      <c r="BO2" s="8">
        <v>0</v>
      </c>
      <c r="BP2" s="8">
        <v>0</v>
      </c>
    </row>
    <row r="3" spans="1:69" x14ac:dyDescent="0.25">
      <c r="A3" s="1" t="s">
        <v>277</v>
      </c>
      <c r="B3" s="1" t="s">
        <v>276</v>
      </c>
      <c r="C3" s="10">
        <v>0</v>
      </c>
      <c r="D3" s="10">
        <v>0</v>
      </c>
      <c r="E3" s="1">
        <v>0</v>
      </c>
      <c r="F3" s="10">
        <v>0</v>
      </c>
      <c r="G3" s="42">
        <v>0</v>
      </c>
      <c r="H3" s="5">
        <v>5</v>
      </c>
      <c r="I3" s="11">
        <v>0.43370263770058748</v>
      </c>
      <c r="J3" s="11">
        <v>0.24445057761305838</v>
      </c>
      <c r="K3" s="10">
        <v>0</v>
      </c>
      <c r="L3" s="10">
        <v>0</v>
      </c>
      <c r="M3" s="10">
        <v>0</v>
      </c>
      <c r="N3" s="11">
        <v>0.6960927335094429</v>
      </c>
      <c r="O3" s="11">
        <v>1.3602097543665972</v>
      </c>
      <c r="P3" s="10">
        <v>0</v>
      </c>
      <c r="Q3" s="10">
        <v>0.95414580294129248</v>
      </c>
      <c r="R3" s="10">
        <v>90.052438591649249</v>
      </c>
      <c r="S3" s="10">
        <v>6.2492607341402824</v>
      </c>
      <c r="T3" s="10">
        <v>1.577100500729409E-2</v>
      </c>
      <c r="U3" s="10">
        <v>7.4912273784646918E-2</v>
      </c>
      <c r="V3" s="10">
        <v>1.8215510783424675</v>
      </c>
      <c r="W3" s="10">
        <v>0</v>
      </c>
      <c r="X3" s="10">
        <v>0.83192051413476331</v>
      </c>
      <c r="Y3" s="10">
        <v>0.62265673764758966</v>
      </c>
      <c r="Z3" s="10">
        <v>3.9427512518235223E-2</v>
      </c>
      <c r="AA3" s="10">
        <v>0</v>
      </c>
      <c r="AB3" s="10">
        <v>0</v>
      </c>
      <c r="AC3" s="10">
        <v>3.9427512518235223E-2</v>
      </c>
      <c r="AD3" s="10">
        <v>0</v>
      </c>
      <c r="AE3" s="10">
        <v>0</v>
      </c>
      <c r="AF3" s="10">
        <v>0.59141268777352796</v>
      </c>
      <c r="AG3" s="10">
        <v>0.11828253755470568</v>
      </c>
      <c r="AH3" s="10">
        <v>0</v>
      </c>
      <c r="AI3" s="10">
        <v>0.11828253755470568</v>
      </c>
      <c r="AJ3" s="10">
        <v>0</v>
      </c>
      <c r="AK3" s="10">
        <v>0</v>
      </c>
      <c r="AL3" s="10">
        <v>0</v>
      </c>
      <c r="AM3" s="10">
        <v>0</v>
      </c>
      <c r="AN3" s="10">
        <v>0</v>
      </c>
      <c r="AO3" s="10">
        <v>0</v>
      </c>
      <c r="AP3" s="10">
        <v>0</v>
      </c>
      <c r="AQ3" s="10">
        <v>0</v>
      </c>
      <c r="AR3" s="10">
        <v>0</v>
      </c>
      <c r="AS3" s="10">
        <v>0</v>
      </c>
      <c r="AT3" s="10">
        <v>0</v>
      </c>
      <c r="AU3" s="10">
        <v>0</v>
      </c>
      <c r="AV3" s="10">
        <v>3.9427512518235223E-2</v>
      </c>
      <c r="AW3" s="10">
        <v>3.9427512518235223E-2</v>
      </c>
      <c r="AX3" s="10">
        <v>7.8855025036470447E-2</v>
      </c>
      <c r="AY3" s="10">
        <v>7.8855025036470447E-2</v>
      </c>
      <c r="AZ3" s="10">
        <v>0</v>
      </c>
      <c r="BA3" s="10">
        <v>0</v>
      </c>
      <c r="BB3" s="10">
        <v>0</v>
      </c>
      <c r="BC3" s="10">
        <v>0</v>
      </c>
      <c r="BD3" s="10">
        <v>0</v>
      </c>
      <c r="BE3" s="10">
        <v>0</v>
      </c>
      <c r="BF3" s="10">
        <v>0</v>
      </c>
      <c r="BG3" s="10">
        <v>0</v>
      </c>
      <c r="BH3" s="10">
        <v>0</v>
      </c>
      <c r="BI3" s="10">
        <v>0</v>
      </c>
      <c r="BJ3" s="10">
        <v>0</v>
      </c>
      <c r="BK3" s="10">
        <v>0</v>
      </c>
      <c r="BL3" s="10">
        <v>0</v>
      </c>
      <c r="BM3" s="10">
        <v>0</v>
      </c>
      <c r="BN3" s="10">
        <v>0</v>
      </c>
      <c r="BO3" s="10">
        <v>0</v>
      </c>
      <c r="BP3" s="10">
        <v>7.8855025036470447E-2</v>
      </c>
    </row>
    <row r="4" spans="1:69" x14ac:dyDescent="0.25">
      <c r="A4" s="1" t="s">
        <v>278</v>
      </c>
      <c r="B4" s="1" t="s">
        <v>276</v>
      </c>
      <c r="C4" s="8">
        <v>0</v>
      </c>
      <c r="D4" s="9">
        <v>16.271047973494305</v>
      </c>
      <c r="E4" s="2">
        <v>0</v>
      </c>
      <c r="F4" s="8">
        <v>0</v>
      </c>
      <c r="G4" s="41">
        <v>0</v>
      </c>
      <c r="H4" s="3">
        <v>5</v>
      </c>
      <c r="I4" s="9">
        <v>0.72618345209458535</v>
      </c>
      <c r="J4" s="8">
        <v>0</v>
      </c>
      <c r="K4" s="8">
        <v>0</v>
      </c>
      <c r="L4" s="8">
        <v>0</v>
      </c>
      <c r="M4" s="9">
        <v>3.2769028275768166</v>
      </c>
      <c r="N4" s="9">
        <v>0.24481459628738708</v>
      </c>
      <c r="O4" s="9">
        <v>0.69418599373666767</v>
      </c>
      <c r="P4" s="8">
        <v>0</v>
      </c>
      <c r="Q4" s="8">
        <v>0.61271728770480649</v>
      </c>
      <c r="R4" s="8">
        <v>92.602006081786399</v>
      </c>
      <c r="S4" s="8">
        <v>4.6475740934053462</v>
      </c>
      <c r="T4" s="8">
        <v>4.5386465755911584E-3</v>
      </c>
      <c r="U4" s="8">
        <v>4.9925112331502736E-2</v>
      </c>
      <c r="V4" s="8">
        <v>0.99850224663005482</v>
      </c>
      <c r="W4" s="8">
        <v>0</v>
      </c>
      <c r="X4" s="8">
        <v>1.0847365315662869</v>
      </c>
      <c r="Y4" s="8">
        <v>0.49677193162758232</v>
      </c>
      <c r="Z4" s="8">
        <v>0</v>
      </c>
      <c r="AA4" s="8">
        <v>4.5386465755911584E-2</v>
      </c>
      <c r="AB4" s="8">
        <v>0</v>
      </c>
      <c r="AC4" s="8">
        <v>0</v>
      </c>
      <c r="AD4" s="8">
        <v>0</v>
      </c>
      <c r="AE4" s="8">
        <v>0</v>
      </c>
      <c r="AF4" s="8">
        <v>0.27231879453546953</v>
      </c>
      <c r="AG4" s="8">
        <v>0</v>
      </c>
      <c r="AH4" s="8">
        <v>0</v>
      </c>
      <c r="AI4" s="8">
        <v>0</v>
      </c>
      <c r="AJ4" s="8">
        <v>0</v>
      </c>
      <c r="AK4" s="8">
        <v>0</v>
      </c>
      <c r="AL4" s="8">
        <v>0</v>
      </c>
      <c r="AM4" s="8">
        <v>0</v>
      </c>
      <c r="AN4" s="8">
        <v>0</v>
      </c>
      <c r="AO4" s="8">
        <v>0</v>
      </c>
      <c r="AP4" s="8">
        <v>0</v>
      </c>
      <c r="AQ4" s="8">
        <v>0</v>
      </c>
      <c r="AR4" s="8">
        <v>0</v>
      </c>
      <c r="AS4" s="8">
        <v>0</v>
      </c>
      <c r="AT4" s="8">
        <v>0</v>
      </c>
      <c r="AU4" s="8">
        <v>0</v>
      </c>
      <c r="AV4" s="8">
        <v>0</v>
      </c>
      <c r="AW4" s="8">
        <v>0</v>
      </c>
      <c r="AX4" s="8">
        <v>0</v>
      </c>
      <c r="AY4" s="8">
        <v>0</v>
      </c>
      <c r="AZ4" s="8">
        <v>0</v>
      </c>
      <c r="BA4" s="8">
        <v>0</v>
      </c>
      <c r="BB4" s="8">
        <v>0</v>
      </c>
      <c r="BC4" s="8">
        <v>0</v>
      </c>
      <c r="BD4" s="8">
        <v>0</v>
      </c>
      <c r="BE4" s="8">
        <v>0</v>
      </c>
      <c r="BF4" s="8">
        <v>0</v>
      </c>
      <c r="BG4" s="8">
        <v>0</v>
      </c>
      <c r="BH4" s="8">
        <v>0</v>
      </c>
      <c r="BI4" s="8">
        <v>0</v>
      </c>
      <c r="BJ4" s="8">
        <v>0</v>
      </c>
      <c r="BK4" s="8">
        <v>0</v>
      </c>
      <c r="BL4" s="8">
        <v>0</v>
      </c>
      <c r="BM4" s="8">
        <v>0</v>
      </c>
      <c r="BN4" s="8">
        <v>0</v>
      </c>
      <c r="BO4" s="8">
        <v>0</v>
      </c>
      <c r="BP4" s="8">
        <v>0</v>
      </c>
    </row>
    <row r="5" spans="1:69" x14ac:dyDescent="0.25">
      <c r="A5" s="1" t="s">
        <v>279</v>
      </c>
      <c r="B5" s="1" t="s">
        <v>276</v>
      </c>
      <c r="C5" s="10">
        <v>0</v>
      </c>
      <c r="D5" s="11">
        <v>100</v>
      </c>
      <c r="E5" s="1">
        <v>0</v>
      </c>
      <c r="F5" s="10">
        <v>0</v>
      </c>
      <c r="G5" s="42">
        <v>0</v>
      </c>
      <c r="H5" s="1">
        <v>0</v>
      </c>
      <c r="I5" s="10">
        <v>0</v>
      </c>
      <c r="J5" s="10">
        <v>0</v>
      </c>
      <c r="K5" s="11">
        <v>0.17777232881750754</v>
      </c>
      <c r="L5" s="10">
        <v>0</v>
      </c>
      <c r="M5" s="11">
        <v>11.794274504996016</v>
      </c>
      <c r="N5" s="11">
        <v>0.26592288358977506</v>
      </c>
      <c r="O5" s="11">
        <v>0.30276466621712744</v>
      </c>
      <c r="P5" s="10">
        <v>0</v>
      </c>
      <c r="Q5" s="10">
        <v>0.59461778949304245</v>
      </c>
      <c r="R5" s="10">
        <v>88.48770918899038</v>
      </c>
      <c r="S5" s="10">
        <v>4.7262919144240794</v>
      </c>
      <c r="T5" s="10">
        <v>0.12260160608103968</v>
      </c>
      <c r="U5" s="10">
        <v>3.0650401520259919E-2</v>
      </c>
      <c r="V5" s="10">
        <v>5.03892600993073</v>
      </c>
      <c r="W5" s="11">
        <v>7.9691043952675789E-2</v>
      </c>
      <c r="X5" s="10">
        <v>0.99920308956047332</v>
      </c>
      <c r="Y5" s="10">
        <v>0.7154582242009847</v>
      </c>
      <c r="Z5" s="10">
        <v>0</v>
      </c>
      <c r="AA5" s="10">
        <v>0</v>
      </c>
      <c r="AB5" s="10">
        <v>0</v>
      </c>
      <c r="AC5" s="10">
        <v>0</v>
      </c>
      <c r="AD5" s="10">
        <v>0</v>
      </c>
      <c r="AE5" s="10">
        <v>0</v>
      </c>
      <c r="AF5" s="10">
        <v>1.1647152577698801</v>
      </c>
      <c r="AG5" s="10">
        <v>6.1300803040519838E-2</v>
      </c>
      <c r="AH5" s="10">
        <v>0</v>
      </c>
      <c r="AI5" s="10">
        <v>6.1300803040519838E-2</v>
      </c>
      <c r="AJ5" s="10">
        <v>0</v>
      </c>
      <c r="AK5" s="10">
        <v>0</v>
      </c>
      <c r="AL5" s="10">
        <v>0</v>
      </c>
      <c r="AM5" s="10">
        <v>0</v>
      </c>
      <c r="AN5" s="10">
        <v>0</v>
      </c>
      <c r="AO5" s="10">
        <v>0</v>
      </c>
      <c r="AP5" s="10">
        <v>0</v>
      </c>
      <c r="AQ5" s="10">
        <v>0</v>
      </c>
      <c r="AR5" s="10">
        <v>0</v>
      </c>
      <c r="AS5" s="10">
        <v>0</v>
      </c>
      <c r="AT5" s="10">
        <v>0</v>
      </c>
      <c r="AU5" s="10">
        <v>0</v>
      </c>
      <c r="AV5" s="10">
        <v>6.1300803040519838E-2</v>
      </c>
      <c r="AW5" s="10">
        <v>0</v>
      </c>
      <c r="AX5" s="10">
        <v>0.12260160608103968</v>
      </c>
      <c r="AY5" s="10">
        <v>0.367804818243119</v>
      </c>
      <c r="AZ5" s="10">
        <v>0</v>
      </c>
      <c r="BA5" s="10">
        <v>0</v>
      </c>
      <c r="BB5" s="10">
        <v>0</v>
      </c>
      <c r="BC5" s="10">
        <v>0</v>
      </c>
      <c r="BD5" s="10">
        <v>0</v>
      </c>
      <c r="BE5" s="10">
        <v>0</v>
      </c>
      <c r="BF5" s="10">
        <v>0</v>
      </c>
      <c r="BG5" s="10">
        <v>0</v>
      </c>
      <c r="BH5" s="10">
        <v>0</v>
      </c>
      <c r="BI5" s="10">
        <v>0</v>
      </c>
      <c r="BJ5" s="10">
        <v>0</v>
      </c>
      <c r="BK5" s="10">
        <v>0</v>
      </c>
      <c r="BL5" s="10">
        <v>0</v>
      </c>
      <c r="BM5" s="10">
        <v>0</v>
      </c>
      <c r="BN5" s="10">
        <v>0</v>
      </c>
      <c r="BO5" s="10">
        <v>0</v>
      </c>
      <c r="BP5" s="10">
        <v>0</v>
      </c>
    </row>
    <row r="6" spans="1:69" x14ac:dyDescent="0.25">
      <c r="A6" s="1" t="s">
        <v>280</v>
      </c>
      <c r="B6" s="1" t="s">
        <v>276</v>
      </c>
      <c r="C6" s="8">
        <v>0</v>
      </c>
      <c r="D6" s="9">
        <v>33.714525373968961</v>
      </c>
      <c r="E6" s="3">
        <v>1</v>
      </c>
      <c r="F6" s="9">
        <v>15.420103453096601</v>
      </c>
      <c r="G6" s="41">
        <v>0</v>
      </c>
      <c r="H6" s="3">
        <v>11</v>
      </c>
      <c r="I6" s="9">
        <v>0.36348385292884106</v>
      </c>
      <c r="J6" s="9">
        <v>1.5154480637494758</v>
      </c>
      <c r="K6" s="8">
        <v>0</v>
      </c>
      <c r="L6" s="8">
        <v>0</v>
      </c>
      <c r="M6" s="9">
        <v>15.694114357612191</v>
      </c>
      <c r="N6" s="9">
        <v>0.66850272612889694</v>
      </c>
      <c r="O6" s="9">
        <v>0.72025723472668812</v>
      </c>
      <c r="P6" s="9">
        <v>0.31460925485810148</v>
      </c>
      <c r="Q6" s="8">
        <v>3.7746400111841187</v>
      </c>
      <c r="R6" s="8">
        <v>79.440794072417162</v>
      </c>
      <c r="S6" s="8">
        <v>7.8260869565217384</v>
      </c>
      <c r="T6" s="8">
        <v>0.58996225359988808</v>
      </c>
      <c r="U6" s="8">
        <v>5.0328533482454904E-2</v>
      </c>
      <c r="V6" s="8">
        <v>4.2164126939745561</v>
      </c>
      <c r="W6" s="8">
        <v>0</v>
      </c>
      <c r="X6" s="8">
        <v>4.101775478820076</v>
      </c>
      <c r="Y6" s="8">
        <v>1.160675811615081</v>
      </c>
      <c r="Z6" s="8">
        <v>0</v>
      </c>
      <c r="AA6" s="8">
        <v>0</v>
      </c>
      <c r="AB6" s="8">
        <v>0</v>
      </c>
      <c r="AC6" s="8">
        <v>0</v>
      </c>
      <c r="AD6" s="8">
        <v>0</v>
      </c>
      <c r="AE6" s="8">
        <v>0</v>
      </c>
      <c r="AF6" s="8">
        <v>0.72696770585768211</v>
      </c>
      <c r="AG6" s="8">
        <v>2.796029637914162E-2</v>
      </c>
      <c r="AH6" s="8">
        <v>0</v>
      </c>
      <c r="AI6" s="8">
        <v>5.592059275828324E-2</v>
      </c>
      <c r="AJ6" s="8">
        <v>0</v>
      </c>
      <c r="AK6" s="8">
        <v>0</v>
      </c>
      <c r="AL6" s="8">
        <v>0</v>
      </c>
      <c r="AM6" s="8">
        <v>0</v>
      </c>
      <c r="AN6" s="8">
        <v>0</v>
      </c>
      <c r="AO6" s="8">
        <v>0</v>
      </c>
      <c r="AP6" s="8">
        <v>2.796029637914162E-2</v>
      </c>
      <c r="AQ6" s="8">
        <v>0</v>
      </c>
      <c r="AR6" s="8">
        <v>0</v>
      </c>
      <c r="AS6" s="8">
        <v>0</v>
      </c>
      <c r="AT6" s="8">
        <v>0</v>
      </c>
      <c r="AU6" s="8">
        <v>0</v>
      </c>
      <c r="AV6" s="8">
        <v>0.1677617782748497</v>
      </c>
      <c r="AW6" s="8">
        <v>0</v>
      </c>
      <c r="AX6" s="8">
        <v>0.1398014818957081</v>
      </c>
      <c r="AY6" s="8">
        <v>0.1677617782748497</v>
      </c>
      <c r="AZ6" s="8">
        <v>0</v>
      </c>
      <c r="BA6" s="8">
        <v>0</v>
      </c>
      <c r="BB6" s="8">
        <v>0</v>
      </c>
      <c r="BC6" s="8">
        <v>8.3880889137424849E-2</v>
      </c>
      <c r="BD6" s="8">
        <v>0</v>
      </c>
      <c r="BE6" s="8">
        <v>0</v>
      </c>
      <c r="BF6" s="8">
        <v>0</v>
      </c>
      <c r="BG6" s="8">
        <v>0</v>
      </c>
      <c r="BH6" s="8">
        <v>0</v>
      </c>
      <c r="BI6" s="8">
        <v>0</v>
      </c>
      <c r="BJ6" s="8">
        <v>5.592059275828324E-2</v>
      </c>
      <c r="BK6" s="8">
        <v>0</v>
      </c>
      <c r="BL6" s="8">
        <v>0</v>
      </c>
      <c r="BM6" s="8">
        <v>0</v>
      </c>
      <c r="BN6" s="8">
        <v>0</v>
      </c>
      <c r="BO6" s="8">
        <v>0</v>
      </c>
      <c r="BP6" s="8">
        <v>2.796029637914162E-2</v>
      </c>
    </row>
    <row r="7" spans="1:69" x14ac:dyDescent="0.25">
      <c r="A7" s="1" t="s">
        <v>274</v>
      </c>
      <c r="B7" s="1" t="s">
        <v>276</v>
      </c>
      <c r="C7" s="8">
        <v>0</v>
      </c>
      <c r="D7" s="9">
        <v>68.381265406737882</v>
      </c>
      <c r="E7" s="3">
        <v>1</v>
      </c>
      <c r="F7" s="8">
        <v>0</v>
      </c>
      <c r="G7" s="41">
        <v>0</v>
      </c>
      <c r="H7" s="2">
        <v>0</v>
      </c>
      <c r="I7" s="9">
        <v>8.2169268693508629E-2</v>
      </c>
      <c r="J7" s="8">
        <v>0</v>
      </c>
      <c r="K7" s="8">
        <v>0</v>
      </c>
      <c r="L7" s="8">
        <v>0</v>
      </c>
      <c r="M7" s="8">
        <v>0</v>
      </c>
      <c r="N7" s="9">
        <v>0.53360723089564499</v>
      </c>
      <c r="O7" s="8">
        <v>0</v>
      </c>
      <c r="P7" s="9">
        <v>0.16557107641741989</v>
      </c>
      <c r="Q7" s="8">
        <v>0.25472473294987674</v>
      </c>
      <c r="R7" s="8">
        <v>86.976170912078885</v>
      </c>
      <c r="S7" s="8">
        <v>3.2456861133935906</v>
      </c>
      <c r="T7" s="8">
        <v>1.2900575184880854</v>
      </c>
      <c r="U7" s="8">
        <v>8.2169268693508615E-3</v>
      </c>
      <c r="V7" s="8">
        <v>3.9030402629416594</v>
      </c>
      <c r="W7" s="8">
        <v>0</v>
      </c>
      <c r="X7" s="8">
        <v>4.322103533278554</v>
      </c>
      <c r="Y7" s="8">
        <v>0.81815002277299276</v>
      </c>
      <c r="Z7" s="8">
        <v>0</v>
      </c>
      <c r="AA7" s="8">
        <v>0</v>
      </c>
      <c r="AB7" s="8">
        <v>0</v>
      </c>
      <c r="AC7" s="8">
        <v>0</v>
      </c>
      <c r="AD7" s="8">
        <v>0</v>
      </c>
      <c r="AE7" s="8">
        <v>0</v>
      </c>
      <c r="AF7" s="8">
        <v>0</v>
      </c>
      <c r="AG7" s="8">
        <v>0</v>
      </c>
      <c r="AH7" s="8">
        <v>0</v>
      </c>
      <c r="AI7" s="8">
        <v>8.2169268693508629E-2</v>
      </c>
      <c r="AJ7" s="8">
        <v>0</v>
      </c>
      <c r="AK7" s="8">
        <v>0</v>
      </c>
      <c r="AL7" s="8">
        <v>0</v>
      </c>
      <c r="AM7" s="8">
        <v>0</v>
      </c>
      <c r="AN7" s="8">
        <v>0</v>
      </c>
      <c r="AO7" s="8">
        <v>0</v>
      </c>
      <c r="AP7" s="8">
        <v>0</v>
      </c>
      <c r="AQ7" s="8">
        <v>0</v>
      </c>
      <c r="AR7" s="8">
        <v>0</v>
      </c>
      <c r="AS7" s="8">
        <v>8.2169268693508629E-2</v>
      </c>
      <c r="AT7" s="8">
        <v>0</v>
      </c>
      <c r="AU7" s="8">
        <v>0</v>
      </c>
      <c r="AV7" s="8">
        <v>0</v>
      </c>
      <c r="AW7" s="8">
        <v>0</v>
      </c>
      <c r="AX7" s="8">
        <v>0</v>
      </c>
      <c r="AY7" s="8">
        <v>0.24650780608052589</v>
      </c>
      <c r="AZ7" s="8">
        <v>0</v>
      </c>
      <c r="BA7" s="8">
        <v>0</v>
      </c>
      <c r="BB7" s="8">
        <v>0</v>
      </c>
      <c r="BC7" s="8">
        <v>0</v>
      </c>
      <c r="BD7" s="8">
        <v>0</v>
      </c>
      <c r="BE7" s="8">
        <v>0</v>
      </c>
      <c r="BF7" s="8">
        <v>0</v>
      </c>
      <c r="BG7" s="8">
        <v>0</v>
      </c>
      <c r="BH7" s="8">
        <v>0</v>
      </c>
      <c r="BI7" s="8">
        <v>0</v>
      </c>
      <c r="BJ7" s="8">
        <v>8.2169268693508629E-2</v>
      </c>
      <c r="BK7" s="8">
        <v>0</v>
      </c>
      <c r="BL7" s="8">
        <v>0</v>
      </c>
      <c r="BM7" s="8">
        <v>0</v>
      </c>
      <c r="BN7" s="8">
        <v>0</v>
      </c>
      <c r="BO7" s="8">
        <v>0</v>
      </c>
      <c r="BP7" s="8">
        <v>0</v>
      </c>
    </row>
    <row r="8" spans="1:69" x14ac:dyDescent="0.25">
      <c r="A8" s="1" t="s">
        <v>281</v>
      </c>
      <c r="B8" s="1" t="s">
        <v>276</v>
      </c>
      <c r="C8" s="10">
        <v>0</v>
      </c>
      <c r="D8" s="10">
        <v>0</v>
      </c>
      <c r="E8" s="1">
        <v>0</v>
      </c>
      <c r="F8" s="10">
        <v>0</v>
      </c>
      <c r="G8" s="42">
        <v>0</v>
      </c>
      <c r="H8" s="5">
        <v>2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11">
        <v>7.7162186871457303E-2</v>
      </c>
      <c r="O8" s="10">
        <v>0</v>
      </c>
      <c r="P8" s="10">
        <v>0</v>
      </c>
      <c r="Q8" s="10">
        <v>0</v>
      </c>
      <c r="R8" s="10">
        <v>98.317791186688595</v>
      </c>
      <c r="S8" s="10">
        <v>0.89595904187237152</v>
      </c>
      <c r="T8" s="10">
        <v>1.8284878405558602E-2</v>
      </c>
      <c r="U8" s="10">
        <v>0</v>
      </c>
      <c r="V8" s="10">
        <v>0</v>
      </c>
      <c r="W8" s="10">
        <v>0</v>
      </c>
      <c r="X8" s="10">
        <v>0.76796489303346127</v>
      </c>
      <c r="Y8" s="10">
        <v>0.14122815502294489</v>
      </c>
      <c r="Z8" s="10">
        <v>0</v>
      </c>
      <c r="AA8" s="10">
        <v>0.18284878405558602</v>
      </c>
      <c r="AB8" s="10">
        <v>0</v>
      </c>
      <c r="AC8" s="10">
        <v>0</v>
      </c>
      <c r="AD8" s="10">
        <v>0</v>
      </c>
      <c r="AE8" s="10">
        <v>0</v>
      </c>
      <c r="AF8" s="10">
        <v>0</v>
      </c>
      <c r="AG8" s="10">
        <v>0</v>
      </c>
      <c r="AH8" s="10">
        <v>0</v>
      </c>
      <c r="AI8" s="10">
        <v>0</v>
      </c>
      <c r="AJ8" s="10">
        <v>0</v>
      </c>
      <c r="AK8" s="10">
        <v>0</v>
      </c>
      <c r="AL8" s="10">
        <v>0</v>
      </c>
      <c r="AM8" s="10">
        <v>0</v>
      </c>
      <c r="AN8" s="10">
        <v>0</v>
      </c>
      <c r="AO8" s="10">
        <v>0</v>
      </c>
      <c r="AP8" s="10">
        <v>0</v>
      </c>
      <c r="AQ8" s="10">
        <v>0</v>
      </c>
      <c r="AR8" s="10">
        <v>0</v>
      </c>
      <c r="AS8" s="10">
        <v>0</v>
      </c>
      <c r="AT8" s="10">
        <v>0</v>
      </c>
      <c r="AU8" s="10">
        <v>0</v>
      </c>
      <c r="AV8" s="10">
        <v>0</v>
      </c>
      <c r="AW8" s="10">
        <v>0</v>
      </c>
      <c r="AX8" s="10">
        <v>0</v>
      </c>
      <c r="AY8" s="10">
        <v>0</v>
      </c>
      <c r="AZ8" s="10">
        <v>0</v>
      </c>
      <c r="BA8" s="10">
        <v>0</v>
      </c>
      <c r="BB8" s="10">
        <v>0</v>
      </c>
      <c r="BC8" s="10">
        <v>0</v>
      </c>
      <c r="BD8" s="10">
        <v>0</v>
      </c>
      <c r="BE8" s="10">
        <v>0</v>
      </c>
      <c r="BF8" s="10">
        <v>0</v>
      </c>
      <c r="BG8" s="10">
        <v>0</v>
      </c>
      <c r="BH8" s="10">
        <v>0</v>
      </c>
      <c r="BI8" s="10">
        <v>0</v>
      </c>
      <c r="BJ8" s="10">
        <v>0</v>
      </c>
      <c r="BK8" s="10">
        <v>0</v>
      </c>
      <c r="BL8" s="10">
        <v>0</v>
      </c>
      <c r="BM8" s="10">
        <v>0</v>
      </c>
      <c r="BN8" s="10">
        <v>0</v>
      </c>
      <c r="BO8" s="10">
        <v>0</v>
      </c>
      <c r="BP8" s="10">
        <v>0</v>
      </c>
    </row>
    <row r="9" spans="1:69" x14ac:dyDescent="0.25">
      <c r="A9" s="1" t="s">
        <v>282</v>
      </c>
      <c r="B9" s="1" t="s">
        <v>276</v>
      </c>
      <c r="C9" s="8">
        <v>0</v>
      </c>
      <c r="D9" s="8">
        <v>0</v>
      </c>
      <c r="E9" s="2">
        <v>0</v>
      </c>
      <c r="F9" s="8">
        <v>0</v>
      </c>
      <c r="G9" s="41">
        <v>0</v>
      </c>
      <c r="H9" s="3">
        <v>1</v>
      </c>
      <c r="I9" s="8">
        <v>0</v>
      </c>
      <c r="J9" s="9">
        <v>10.058651026392962</v>
      </c>
      <c r="K9" s="8">
        <v>0</v>
      </c>
      <c r="L9" s="8">
        <v>0</v>
      </c>
      <c r="M9" s="8">
        <v>0</v>
      </c>
      <c r="N9" s="9">
        <v>0.15366568914956011</v>
      </c>
      <c r="O9" s="8">
        <v>0</v>
      </c>
      <c r="P9" s="8">
        <v>0</v>
      </c>
      <c r="Q9" s="8">
        <v>13.225806451612904</v>
      </c>
      <c r="R9" s="8">
        <v>81.40762463343107</v>
      </c>
      <c r="S9" s="8">
        <v>3.8123167155425222</v>
      </c>
      <c r="T9" s="8">
        <v>0</v>
      </c>
      <c r="U9" s="8">
        <v>0</v>
      </c>
      <c r="V9" s="8">
        <v>0.17595307917888564</v>
      </c>
      <c r="W9" s="8">
        <v>0</v>
      </c>
      <c r="X9" s="8">
        <v>1.378299120234604</v>
      </c>
      <c r="Y9" s="8">
        <v>0.90856802872904041</v>
      </c>
      <c r="Z9" s="8">
        <v>0</v>
      </c>
      <c r="AA9" s="8">
        <v>0.29325513196480935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  <c r="AH9" s="8">
        <v>0</v>
      </c>
      <c r="AI9" s="8">
        <v>0</v>
      </c>
      <c r="AJ9" s="8">
        <v>0</v>
      </c>
      <c r="AK9" s="8">
        <v>0</v>
      </c>
      <c r="AL9" s="8">
        <v>0</v>
      </c>
      <c r="AM9" s="8">
        <v>0</v>
      </c>
      <c r="AN9" s="8">
        <v>0</v>
      </c>
      <c r="AO9" s="8">
        <v>0</v>
      </c>
      <c r="AP9" s="8">
        <v>0</v>
      </c>
      <c r="AQ9" s="8">
        <v>0</v>
      </c>
      <c r="AR9" s="8">
        <v>0</v>
      </c>
      <c r="AS9" s="8">
        <v>0</v>
      </c>
      <c r="AT9" s="8">
        <v>0</v>
      </c>
      <c r="AU9" s="8">
        <v>0</v>
      </c>
      <c r="AV9" s="8">
        <v>0</v>
      </c>
      <c r="AW9" s="8">
        <v>0</v>
      </c>
      <c r="AX9" s="8">
        <v>0</v>
      </c>
      <c r="AY9" s="8">
        <v>0</v>
      </c>
      <c r="AZ9" s="8">
        <v>0</v>
      </c>
      <c r="BA9" s="8">
        <v>0</v>
      </c>
      <c r="BB9" s="8">
        <v>0</v>
      </c>
      <c r="BC9" s="8">
        <v>0</v>
      </c>
      <c r="BD9" s="8">
        <v>0</v>
      </c>
      <c r="BE9" s="8">
        <v>0</v>
      </c>
      <c r="BF9" s="8">
        <v>0</v>
      </c>
      <c r="BG9" s="8">
        <v>0</v>
      </c>
      <c r="BH9" s="8">
        <v>0</v>
      </c>
      <c r="BI9" s="8">
        <v>0</v>
      </c>
      <c r="BJ9" s="8">
        <v>0</v>
      </c>
      <c r="BK9" s="8">
        <v>0</v>
      </c>
      <c r="BL9" s="8">
        <v>0</v>
      </c>
      <c r="BM9" s="8">
        <v>0</v>
      </c>
      <c r="BN9" s="8">
        <v>0</v>
      </c>
      <c r="BO9" s="8">
        <v>0</v>
      </c>
      <c r="BP9" s="8">
        <v>0</v>
      </c>
    </row>
    <row r="10" spans="1:69" x14ac:dyDescent="0.25">
      <c r="A10" s="1" t="s">
        <v>283</v>
      </c>
      <c r="B10" s="1" t="s">
        <v>276</v>
      </c>
      <c r="C10" s="10">
        <v>0</v>
      </c>
      <c r="D10" s="10">
        <v>0</v>
      </c>
      <c r="E10" s="1">
        <v>0</v>
      </c>
      <c r="F10" s="10">
        <v>0</v>
      </c>
      <c r="G10" s="42">
        <v>0</v>
      </c>
      <c r="H10" s="5">
        <v>3</v>
      </c>
      <c r="I10" s="10">
        <v>0</v>
      </c>
      <c r="J10" s="10">
        <v>0</v>
      </c>
      <c r="K10" s="11">
        <v>0.24677817384151354</v>
      </c>
      <c r="L10" s="10">
        <v>0</v>
      </c>
      <c r="M10" s="10">
        <v>0</v>
      </c>
      <c r="N10" s="11">
        <v>6.4710721140663563E-2</v>
      </c>
      <c r="O10" s="10">
        <v>0</v>
      </c>
      <c r="P10" s="10">
        <v>0</v>
      </c>
      <c r="Q10" s="10">
        <v>3.1806964628461754</v>
      </c>
      <c r="R10" s="10">
        <v>91.609542089388555</v>
      </c>
      <c r="S10" s="10">
        <v>2.7419797093501512</v>
      </c>
      <c r="T10" s="10">
        <v>2.7419797093501511E-2</v>
      </c>
      <c r="U10" s="10">
        <v>0</v>
      </c>
      <c r="V10" s="10">
        <v>0.68549492733753781</v>
      </c>
      <c r="W10" s="10">
        <v>0</v>
      </c>
      <c r="X10" s="10">
        <v>1.7548670139840967</v>
      </c>
      <c r="Y10" s="10">
        <v>0.57119244531149638</v>
      </c>
      <c r="Z10" s="10">
        <v>0</v>
      </c>
      <c r="AA10" s="10">
        <v>0</v>
      </c>
      <c r="AB10" s="10">
        <v>0</v>
      </c>
      <c r="AC10" s="10">
        <v>0</v>
      </c>
      <c r="AD10" s="10">
        <v>0</v>
      </c>
      <c r="AE10" s="10">
        <v>0</v>
      </c>
      <c r="AF10" s="10">
        <v>0</v>
      </c>
      <c r="AG10" s="10">
        <v>0</v>
      </c>
      <c r="AH10" s="10">
        <v>0</v>
      </c>
      <c r="AI10" s="10">
        <v>0</v>
      </c>
      <c r="AJ10" s="10">
        <v>0</v>
      </c>
      <c r="AK10" s="10">
        <v>0</v>
      </c>
      <c r="AL10" s="10">
        <v>0</v>
      </c>
      <c r="AM10" s="10">
        <v>0</v>
      </c>
      <c r="AN10" s="10">
        <v>0</v>
      </c>
      <c r="AO10" s="10">
        <v>0</v>
      </c>
      <c r="AP10" s="10">
        <v>0</v>
      </c>
      <c r="AQ10" s="10">
        <v>0</v>
      </c>
      <c r="AR10" s="10">
        <v>0</v>
      </c>
      <c r="AS10" s="10">
        <v>0</v>
      </c>
      <c r="AT10" s="10">
        <v>0</v>
      </c>
      <c r="AU10" s="10">
        <v>0</v>
      </c>
      <c r="AV10" s="10">
        <v>0</v>
      </c>
      <c r="AW10" s="10">
        <v>0</v>
      </c>
      <c r="AX10" s="10">
        <v>0</v>
      </c>
      <c r="AY10" s="10">
        <v>0</v>
      </c>
      <c r="AZ10" s="10">
        <v>0</v>
      </c>
      <c r="BA10" s="10">
        <v>0</v>
      </c>
      <c r="BB10" s="10">
        <v>0</v>
      </c>
      <c r="BC10" s="10">
        <v>0</v>
      </c>
      <c r="BD10" s="10">
        <v>0</v>
      </c>
      <c r="BE10" s="10">
        <v>0</v>
      </c>
      <c r="BF10" s="10">
        <v>0</v>
      </c>
      <c r="BG10" s="10">
        <v>0</v>
      </c>
      <c r="BH10" s="10">
        <v>0</v>
      </c>
      <c r="BI10" s="10">
        <v>0</v>
      </c>
      <c r="BJ10" s="10">
        <v>0</v>
      </c>
      <c r="BK10" s="10">
        <v>0</v>
      </c>
      <c r="BL10" s="10">
        <v>0</v>
      </c>
      <c r="BM10" s="10">
        <v>0</v>
      </c>
      <c r="BN10" s="10">
        <v>0</v>
      </c>
      <c r="BO10" s="10">
        <v>0</v>
      </c>
      <c r="BP10" s="10">
        <v>0</v>
      </c>
    </row>
    <row r="11" spans="1:69" x14ac:dyDescent="0.25">
      <c r="A11" s="1" t="s">
        <v>284</v>
      </c>
      <c r="B11" s="1" t="s">
        <v>276</v>
      </c>
      <c r="C11" s="8">
        <v>0</v>
      </c>
      <c r="D11" s="8">
        <v>0</v>
      </c>
      <c r="E11" s="2">
        <v>0</v>
      </c>
      <c r="F11" s="8">
        <v>0</v>
      </c>
      <c r="G11" s="41">
        <v>0</v>
      </c>
      <c r="H11" s="3">
        <v>2</v>
      </c>
      <c r="I11" s="9">
        <v>0.27948574622694244</v>
      </c>
      <c r="J11" s="8">
        <v>0</v>
      </c>
      <c r="K11" s="8">
        <v>0</v>
      </c>
      <c r="L11" s="8">
        <v>0</v>
      </c>
      <c r="M11" s="9">
        <v>1.0899944102850756</v>
      </c>
      <c r="N11" s="9">
        <v>0.4597540525433203</v>
      </c>
      <c r="O11" s="9">
        <v>0.57434320849636677</v>
      </c>
      <c r="P11" s="8">
        <v>0</v>
      </c>
      <c r="Q11" s="8">
        <v>0.75461151481274458</v>
      </c>
      <c r="R11" s="8">
        <v>94.605925097820005</v>
      </c>
      <c r="S11" s="8">
        <v>3.0463946338736725</v>
      </c>
      <c r="T11" s="8">
        <v>0.13974287311347122</v>
      </c>
      <c r="U11" s="8">
        <v>0</v>
      </c>
      <c r="V11" s="8">
        <v>1.0061486864169926</v>
      </c>
      <c r="W11" s="8">
        <v>0</v>
      </c>
      <c r="X11" s="8">
        <v>0.4471771939631079</v>
      </c>
      <c r="Y11" s="8">
        <v>0.39723412384605455</v>
      </c>
      <c r="Z11" s="8">
        <v>0</v>
      </c>
      <c r="AA11" s="8">
        <v>0</v>
      </c>
      <c r="AB11" s="8">
        <v>0</v>
      </c>
      <c r="AC11" s="8">
        <v>0</v>
      </c>
      <c r="AD11" s="8">
        <v>0</v>
      </c>
      <c r="AE11" s="8">
        <v>0</v>
      </c>
      <c r="AF11" s="8">
        <v>0</v>
      </c>
      <c r="AG11" s="8">
        <v>0</v>
      </c>
      <c r="AH11" s="8">
        <v>0</v>
      </c>
      <c r="AI11" s="8">
        <v>0</v>
      </c>
      <c r="AJ11" s="8">
        <v>0</v>
      </c>
      <c r="AK11" s="8">
        <v>0</v>
      </c>
      <c r="AL11" s="8">
        <v>0</v>
      </c>
      <c r="AM11" s="8">
        <v>0</v>
      </c>
      <c r="AN11" s="8">
        <v>0</v>
      </c>
      <c r="AO11" s="8">
        <v>0</v>
      </c>
      <c r="AP11" s="8">
        <v>0</v>
      </c>
      <c r="AQ11" s="8">
        <v>0</v>
      </c>
      <c r="AR11" s="8">
        <v>0</v>
      </c>
      <c r="AS11" s="8">
        <v>0</v>
      </c>
      <c r="AT11" s="8">
        <v>0</v>
      </c>
      <c r="AU11" s="8">
        <v>0</v>
      </c>
      <c r="AV11" s="8">
        <v>0</v>
      </c>
      <c r="AW11" s="8">
        <v>0</v>
      </c>
      <c r="AX11" s="8">
        <v>0</v>
      </c>
      <c r="AY11" s="8">
        <v>0</v>
      </c>
      <c r="AZ11" s="8">
        <v>0</v>
      </c>
      <c r="BA11" s="8">
        <v>0</v>
      </c>
      <c r="BB11" s="8">
        <v>0</v>
      </c>
      <c r="BC11" s="8">
        <v>0</v>
      </c>
      <c r="BD11" s="8">
        <v>0</v>
      </c>
      <c r="BE11" s="8">
        <v>0</v>
      </c>
      <c r="BF11" s="8">
        <v>0</v>
      </c>
      <c r="BG11" s="8">
        <v>0</v>
      </c>
      <c r="BH11" s="8">
        <v>0</v>
      </c>
      <c r="BI11" s="8">
        <v>0</v>
      </c>
      <c r="BJ11" s="8">
        <v>0</v>
      </c>
      <c r="BK11" s="8">
        <v>0</v>
      </c>
      <c r="BL11" s="8">
        <v>0</v>
      </c>
      <c r="BM11" s="8">
        <v>0</v>
      </c>
      <c r="BN11" s="8">
        <v>0</v>
      </c>
      <c r="BO11" s="8">
        <v>0</v>
      </c>
      <c r="BP11" s="8">
        <v>0</v>
      </c>
    </row>
    <row r="12" spans="1:69" x14ac:dyDescent="0.25">
      <c r="A12" s="1" t="s">
        <v>285</v>
      </c>
      <c r="B12" s="1" t="s">
        <v>276</v>
      </c>
      <c r="C12" s="10">
        <v>0</v>
      </c>
      <c r="D12" s="10">
        <v>0</v>
      </c>
      <c r="E12" s="1">
        <v>0</v>
      </c>
      <c r="F12" s="10">
        <v>0</v>
      </c>
      <c r="G12" s="42">
        <v>0</v>
      </c>
      <c r="H12" s="5">
        <v>3</v>
      </c>
      <c r="I12" s="11">
        <v>3.2263542197317032</v>
      </c>
      <c r="J12" s="10">
        <v>0</v>
      </c>
      <c r="K12" s="10">
        <v>0</v>
      </c>
      <c r="L12" s="10">
        <v>0</v>
      </c>
      <c r="M12" s="11">
        <v>11.275258957378163</v>
      </c>
      <c r="N12" s="11">
        <v>0.44999150959415857</v>
      </c>
      <c r="O12" s="11">
        <v>0.36593649176430626</v>
      </c>
      <c r="P12" s="10">
        <v>0</v>
      </c>
      <c r="Q12" s="10">
        <v>1.1037527593818983</v>
      </c>
      <c r="R12" s="10">
        <v>80.607913058244179</v>
      </c>
      <c r="S12" s="10">
        <v>11.122431652232976</v>
      </c>
      <c r="T12" s="10">
        <v>0.1358464934623875</v>
      </c>
      <c r="U12" s="10">
        <v>0.1867889285107828</v>
      </c>
      <c r="V12" s="10">
        <v>5.4338597384955003</v>
      </c>
      <c r="W12" s="10">
        <v>0</v>
      </c>
      <c r="X12" s="10">
        <v>1.4094073696722704</v>
      </c>
      <c r="Y12" s="10">
        <v>1.0197194943543553</v>
      </c>
      <c r="Z12" s="10">
        <v>0</v>
      </c>
      <c r="AA12" s="10">
        <v>0</v>
      </c>
      <c r="AB12" s="10">
        <v>0</v>
      </c>
      <c r="AC12" s="10">
        <v>0</v>
      </c>
      <c r="AD12" s="10">
        <v>0</v>
      </c>
      <c r="AE12" s="10">
        <v>0</v>
      </c>
      <c r="AF12" s="10">
        <v>0.33961623365596877</v>
      </c>
      <c r="AG12" s="10">
        <v>0</v>
      </c>
      <c r="AH12" s="10">
        <v>0</v>
      </c>
      <c r="AI12" s="10">
        <v>0</v>
      </c>
      <c r="AJ12" s="10">
        <v>0</v>
      </c>
      <c r="AK12" s="10">
        <v>0</v>
      </c>
      <c r="AL12" s="10">
        <v>0</v>
      </c>
      <c r="AM12" s="10">
        <v>0</v>
      </c>
      <c r="AN12" s="10">
        <v>0</v>
      </c>
      <c r="AO12" s="10">
        <v>0</v>
      </c>
      <c r="AP12" s="10">
        <v>0</v>
      </c>
      <c r="AQ12" s="10">
        <v>0</v>
      </c>
      <c r="AR12" s="10">
        <v>0</v>
      </c>
      <c r="AS12" s="10">
        <v>0</v>
      </c>
      <c r="AT12" s="10">
        <v>0</v>
      </c>
      <c r="AU12" s="10">
        <v>0</v>
      </c>
      <c r="AV12" s="10">
        <v>0.33961623365596877</v>
      </c>
      <c r="AW12" s="10">
        <v>0</v>
      </c>
      <c r="AX12" s="10">
        <v>0.16980811682798438</v>
      </c>
      <c r="AY12" s="10">
        <v>0</v>
      </c>
      <c r="AZ12" s="10">
        <v>0</v>
      </c>
      <c r="BA12" s="10">
        <v>0</v>
      </c>
      <c r="BB12" s="10">
        <v>0</v>
      </c>
      <c r="BC12" s="10">
        <v>0</v>
      </c>
      <c r="BD12" s="10">
        <v>0</v>
      </c>
      <c r="BE12" s="10">
        <v>0</v>
      </c>
      <c r="BF12" s="10">
        <v>0</v>
      </c>
      <c r="BG12" s="10">
        <v>0</v>
      </c>
      <c r="BH12" s="10">
        <v>0</v>
      </c>
      <c r="BI12" s="10">
        <v>0</v>
      </c>
      <c r="BJ12" s="10">
        <v>0</v>
      </c>
      <c r="BK12" s="10">
        <v>0</v>
      </c>
      <c r="BL12" s="10">
        <v>0</v>
      </c>
      <c r="BM12" s="10">
        <v>0</v>
      </c>
      <c r="BN12" s="10">
        <v>0</v>
      </c>
      <c r="BO12" s="10">
        <v>0</v>
      </c>
      <c r="BP12" s="10">
        <v>0</v>
      </c>
    </row>
    <row r="13" spans="1:69" x14ac:dyDescent="0.25">
      <c r="A13" s="1" t="s">
        <v>286</v>
      </c>
      <c r="B13" s="1" t="s">
        <v>276</v>
      </c>
      <c r="C13" s="8">
        <v>0</v>
      </c>
      <c r="D13" s="9">
        <v>2.0973793539669079</v>
      </c>
      <c r="E13" s="2">
        <v>0</v>
      </c>
      <c r="F13" s="8">
        <v>0</v>
      </c>
      <c r="G13" s="43">
        <v>2.8750916435461401E-2</v>
      </c>
      <c r="H13" s="3">
        <v>50</v>
      </c>
      <c r="I13" s="56">
        <v>1.1715998447450513</v>
      </c>
      <c r="J13" s="9">
        <v>0.30619726003766368</v>
      </c>
      <c r="K13" s="9">
        <v>0.26882106867156391</v>
      </c>
      <c r="L13" s="8">
        <v>0</v>
      </c>
      <c r="M13" s="9">
        <v>0.78058738122277649</v>
      </c>
      <c r="N13" s="9">
        <v>0.46260943317568248</v>
      </c>
      <c r="O13" s="9">
        <v>0.39429725572502622</v>
      </c>
      <c r="P13" s="8">
        <v>0</v>
      </c>
      <c r="Q13" s="8">
        <v>4.9631269496715209</v>
      </c>
      <c r="R13" s="8">
        <v>80.817388554260162</v>
      </c>
      <c r="S13" s="8">
        <v>10.157698776648505</v>
      </c>
      <c r="T13" s="8">
        <v>0.22785101275103145</v>
      </c>
      <c r="U13" s="8">
        <v>0.10494084498943403</v>
      </c>
      <c r="V13" s="8">
        <v>2.9692508948722742</v>
      </c>
      <c r="W13" s="9">
        <v>0.250132972988514</v>
      </c>
      <c r="X13" s="8">
        <v>0.75974296680706688</v>
      </c>
      <c r="Y13" s="8">
        <v>1.0546376864265703</v>
      </c>
      <c r="Z13" s="8">
        <v>0</v>
      </c>
      <c r="AA13" s="8">
        <v>0</v>
      </c>
      <c r="AB13" s="8">
        <v>7.1877291088653502E-3</v>
      </c>
      <c r="AC13" s="8">
        <v>0</v>
      </c>
      <c r="AD13" s="8">
        <v>0</v>
      </c>
      <c r="AE13" s="8">
        <v>0</v>
      </c>
      <c r="AF13" s="8">
        <v>0.122191394850711</v>
      </c>
      <c r="AG13" s="8">
        <v>2.1563187326596001E-2</v>
      </c>
      <c r="AH13" s="8">
        <v>0</v>
      </c>
      <c r="AI13" s="8">
        <v>1.43754582177307E-2</v>
      </c>
      <c r="AJ13" s="8">
        <v>0</v>
      </c>
      <c r="AK13" s="8">
        <v>0</v>
      </c>
      <c r="AL13" s="8">
        <v>0</v>
      </c>
      <c r="AM13" s="8">
        <v>0</v>
      </c>
      <c r="AN13" s="8">
        <v>0</v>
      </c>
      <c r="AO13" s="8">
        <v>0</v>
      </c>
      <c r="AP13" s="8">
        <v>0</v>
      </c>
      <c r="AQ13" s="8">
        <v>0</v>
      </c>
      <c r="AR13" s="8">
        <v>0</v>
      </c>
      <c r="AS13" s="8">
        <v>0</v>
      </c>
      <c r="AT13" s="8">
        <v>1.437545821773069E-2</v>
      </c>
      <c r="AU13" s="8">
        <v>0</v>
      </c>
      <c r="AV13" s="8">
        <v>0</v>
      </c>
      <c r="AW13" s="8">
        <v>0</v>
      </c>
      <c r="AX13" s="8">
        <v>7.1877291088653502E-3</v>
      </c>
      <c r="AY13" s="8">
        <v>2.8750916435461401E-2</v>
      </c>
      <c r="AZ13" s="8">
        <v>0</v>
      </c>
      <c r="BA13" s="8">
        <v>0</v>
      </c>
      <c r="BB13" s="8">
        <v>0</v>
      </c>
      <c r="BC13" s="8">
        <v>0</v>
      </c>
      <c r="BD13" s="8">
        <v>0</v>
      </c>
      <c r="BE13" s="8">
        <v>0</v>
      </c>
      <c r="BF13" s="8">
        <v>0</v>
      </c>
      <c r="BG13" s="8">
        <v>0</v>
      </c>
      <c r="BH13" s="8">
        <v>0</v>
      </c>
      <c r="BI13" s="8">
        <v>0</v>
      </c>
      <c r="BJ13" s="8">
        <v>7.1877291088653502E-3</v>
      </c>
      <c r="BK13" s="8">
        <v>0</v>
      </c>
      <c r="BL13" s="8">
        <v>0</v>
      </c>
      <c r="BM13" s="8">
        <v>0</v>
      </c>
      <c r="BN13" s="8">
        <v>0</v>
      </c>
      <c r="BO13" s="8">
        <v>0</v>
      </c>
      <c r="BP13" s="8">
        <v>0</v>
      </c>
    </row>
    <row r="14" spans="1:69" x14ac:dyDescent="0.25">
      <c r="A14" s="1" t="s">
        <v>287</v>
      </c>
      <c r="B14" s="1" t="s">
        <v>276</v>
      </c>
      <c r="C14" s="10">
        <v>0</v>
      </c>
      <c r="D14" s="10">
        <v>0</v>
      </c>
      <c r="E14" s="1">
        <v>0</v>
      </c>
      <c r="F14" s="10">
        <v>0</v>
      </c>
      <c r="G14" s="42">
        <v>0</v>
      </c>
      <c r="H14" s="5">
        <v>3</v>
      </c>
      <c r="I14" s="11">
        <v>0.88750832039050376</v>
      </c>
      <c r="J14" s="11">
        <v>0.46594186820501449</v>
      </c>
      <c r="K14" s="10">
        <v>0</v>
      </c>
      <c r="L14" s="10">
        <v>0</v>
      </c>
      <c r="M14" s="10">
        <v>0</v>
      </c>
      <c r="N14" s="11">
        <v>0.15808741956955849</v>
      </c>
      <c r="O14" s="11">
        <v>1.3048591080541381</v>
      </c>
      <c r="P14" s="10">
        <v>0</v>
      </c>
      <c r="Q14" s="10">
        <v>5.7688040825382743</v>
      </c>
      <c r="R14" s="10">
        <v>76.259152429554035</v>
      </c>
      <c r="S14" s="10">
        <v>15.708897270911915</v>
      </c>
      <c r="T14" s="10">
        <v>2.2187708009762594E-2</v>
      </c>
      <c r="U14" s="10">
        <v>0.23297093410250724</v>
      </c>
      <c r="V14" s="10">
        <v>1.7195473707566009</v>
      </c>
      <c r="W14" s="10">
        <v>0</v>
      </c>
      <c r="X14" s="10">
        <v>0.28844020412691368</v>
      </c>
      <c r="Y14" s="10">
        <v>1.1032906124075024</v>
      </c>
      <c r="Z14" s="10">
        <v>0</v>
      </c>
      <c r="AA14" s="10">
        <v>0.33281562014643901</v>
      </c>
      <c r="AB14" s="10">
        <v>0</v>
      </c>
      <c r="AC14" s="10">
        <v>0</v>
      </c>
      <c r="AD14" s="10">
        <v>0</v>
      </c>
      <c r="AE14" s="10">
        <v>0</v>
      </c>
      <c r="AF14" s="10">
        <v>0</v>
      </c>
      <c r="AG14" s="10">
        <v>0</v>
      </c>
      <c r="AH14" s="10">
        <v>0</v>
      </c>
      <c r="AI14" s="10">
        <v>0.110938540048813</v>
      </c>
      <c r="AJ14" s="10">
        <v>0</v>
      </c>
      <c r="AK14" s="10">
        <v>0</v>
      </c>
      <c r="AL14" s="10">
        <v>0</v>
      </c>
      <c r="AM14" s="10">
        <v>0</v>
      </c>
      <c r="AN14" s="10">
        <v>0</v>
      </c>
      <c r="AO14" s="10">
        <v>0</v>
      </c>
      <c r="AP14" s="10">
        <v>0</v>
      </c>
      <c r="AQ14" s="10">
        <v>0</v>
      </c>
      <c r="AR14" s="10">
        <v>0</v>
      </c>
      <c r="AS14" s="10">
        <v>0</v>
      </c>
      <c r="AT14" s="10">
        <v>0</v>
      </c>
      <c r="AU14" s="10">
        <v>0</v>
      </c>
      <c r="AV14" s="10">
        <v>0</v>
      </c>
      <c r="AW14" s="10">
        <v>0</v>
      </c>
      <c r="AX14" s="10">
        <v>0</v>
      </c>
      <c r="AY14" s="10">
        <v>0</v>
      </c>
      <c r="AZ14" s="10">
        <v>0</v>
      </c>
      <c r="BA14" s="10">
        <v>0</v>
      </c>
      <c r="BB14" s="10">
        <v>0</v>
      </c>
      <c r="BC14" s="10">
        <v>0</v>
      </c>
      <c r="BD14" s="10">
        <v>0</v>
      </c>
      <c r="BE14" s="10">
        <v>0</v>
      </c>
      <c r="BF14" s="10">
        <v>0</v>
      </c>
      <c r="BG14" s="10">
        <v>0</v>
      </c>
      <c r="BH14" s="10">
        <v>0</v>
      </c>
      <c r="BI14" s="10">
        <v>0</v>
      </c>
      <c r="BJ14" s="10">
        <v>0</v>
      </c>
      <c r="BK14" s="10">
        <v>0</v>
      </c>
      <c r="BL14" s="10">
        <v>0</v>
      </c>
      <c r="BM14" s="10">
        <v>0</v>
      </c>
      <c r="BN14" s="10">
        <v>0</v>
      </c>
      <c r="BO14" s="10">
        <v>0</v>
      </c>
      <c r="BP14" s="10">
        <v>0</v>
      </c>
    </row>
    <row r="15" spans="1:69" x14ac:dyDescent="0.25">
      <c r="A15" s="6" t="s">
        <v>48</v>
      </c>
      <c r="B15" s="22">
        <f>COUNT(C2:C14)</f>
        <v>13</v>
      </c>
      <c r="C15" s="28">
        <f>COUNTIF(C2:C14,"&gt;0")</f>
        <v>0</v>
      </c>
      <c r="D15" s="28">
        <f t="shared" ref="D15:BP15" si="0">COUNTIF(D2:D14,"&gt;0")</f>
        <v>5</v>
      </c>
      <c r="E15" s="28">
        <f t="shared" si="0"/>
        <v>2</v>
      </c>
      <c r="F15" s="28">
        <f t="shared" si="0"/>
        <v>1</v>
      </c>
      <c r="G15" s="44">
        <f t="shared" si="0"/>
        <v>1</v>
      </c>
      <c r="H15" s="44">
        <f t="shared" si="0"/>
        <v>11</v>
      </c>
      <c r="I15" s="44">
        <f t="shared" si="0"/>
        <v>9</v>
      </c>
      <c r="J15" s="44">
        <f t="shared" si="0"/>
        <v>5</v>
      </c>
      <c r="K15" s="44">
        <f t="shared" si="0"/>
        <v>4</v>
      </c>
      <c r="L15" s="44">
        <f t="shared" si="0"/>
        <v>0</v>
      </c>
      <c r="M15" s="44">
        <f t="shared" si="0"/>
        <v>7</v>
      </c>
      <c r="N15" s="44">
        <f t="shared" si="0"/>
        <v>13</v>
      </c>
      <c r="O15" s="44">
        <f t="shared" ref="O15:Q15" si="1">COUNTIF(O2:O14,"&gt;0")</f>
        <v>9</v>
      </c>
      <c r="P15" s="44">
        <f t="shared" si="1"/>
        <v>2</v>
      </c>
      <c r="Q15" s="44">
        <f t="shared" si="1"/>
        <v>12</v>
      </c>
      <c r="R15" s="44">
        <f t="shared" ref="R15:W15" si="2">COUNTIF(R2:R14,"&gt;0")</f>
        <v>13</v>
      </c>
      <c r="S15" s="44">
        <f t="shared" si="2"/>
        <v>13</v>
      </c>
      <c r="T15" s="44">
        <f t="shared" si="2"/>
        <v>12</v>
      </c>
      <c r="U15" s="44">
        <f t="shared" si="2"/>
        <v>9</v>
      </c>
      <c r="V15" s="44">
        <f t="shared" si="2"/>
        <v>12</v>
      </c>
      <c r="W15" s="44">
        <f t="shared" si="2"/>
        <v>2</v>
      </c>
      <c r="X15" s="44">
        <f t="shared" si="0"/>
        <v>13</v>
      </c>
      <c r="Y15" s="44">
        <f t="shared" si="0"/>
        <v>13</v>
      </c>
      <c r="Z15" s="44">
        <f t="shared" ref="Z15:BK15" si="3">COUNTIF(Z2:Z14,"&gt;0")</f>
        <v>1</v>
      </c>
      <c r="AA15" s="44">
        <f t="shared" si="3"/>
        <v>4</v>
      </c>
      <c r="AB15" s="44">
        <f t="shared" si="3"/>
        <v>2</v>
      </c>
      <c r="AC15" s="44">
        <f t="shared" si="3"/>
        <v>1</v>
      </c>
      <c r="AD15" s="44">
        <f t="shared" si="3"/>
        <v>0</v>
      </c>
      <c r="AE15" s="44">
        <f t="shared" si="3"/>
        <v>0</v>
      </c>
      <c r="AF15" s="44">
        <f t="shared" si="3"/>
        <v>7</v>
      </c>
      <c r="AG15" s="44">
        <f t="shared" si="3"/>
        <v>4</v>
      </c>
      <c r="AH15" s="44">
        <f t="shared" si="3"/>
        <v>0</v>
      </c>
      <c r="AI15" s="44">
        <f t="shared" si="3"/>
        <v>6</v>
      </c>
      <c r="AJ15" s="44">
        <f t="shared" si="3"/>
        <v>0</v>
      </c>
      <c r="AK15" s="44">
        <f t="shared" ref="AK15" si="4">COUNTIF(AK2:AK14,"&gt;0")</f>
        <v>0</v>
      </c>
      <c r="AL15" s="44">
        <f t="shared" si="3"/>
        <v>0</v>
      </c>
      <c r="AM15" s="44">
        <f t="shared" si="3"/>
        <v>0</v>
      </c>
      <c r="AN15" s="44">
        <f t="shared" si="3"/>
        <v>0</v>
      </c>
      <c r="AO15" s="44">
        <f t="shared" ref="AO15:BJ15" si="5">COUNTIF(AO2:AO14,"&gt;0")</f>
        <v>0</v>
      </c>
      <c r="AP15" s="44">
        <f t="shared" si="5"/>
        <v>1</v>
      </c>
      <c r="AQ15" s="44">
        <f t="shared" si="5"/>
        <v>0</v>
      </c>
      <c r="AR15" s="44">
        <f t="shared" si="5"/>
        <v>0</v>
      </c>
      <c r="AS15" s="44">
        <f t="shared" si="5"/>
        <v>1</v>
      </c>
      <c r="AT15" s="44">
        <f t="shared" si="5"/>
        <v>1</v>
      </c>
      <c r="AU15" s="44">
        <f t="shared" si="5"/>
        <v>0</v>
      </c>
      <c r="AV15" s="44">
        <f t="shared" si="5"/>
        <v>5</v>
      </c>
      <c r="AW15" s="44">
        <f t="shared" si="5"/>
        <v>1</v>
      </c>
      <c r="AX15" s="44">
        <f t="shared" si="5"/>
        <v>6</v>
      </c>
      <c r="AY15" s="44">
        <f t="shared" si="5"/>
        <v>5</v>
      </c>
      <c r="AZ15" s="44">
        <f t="shared" si="5"/>
        <v>0</v>
      </c>
      <c r="BA15" s="44">
        <f t="shared" ref="BA15:BH15" si="6">COUNTIF(BA2:BA14,"&gt;0")</f>
        <v>0</v>
      </c>
      <c r="BB15" s="44">
        <f t="shared" si="6"/>
        <v>0</v>
      </c>
      <c r="BC15" s="44">
        <f t="shared" si="6"/>
        <v>1</v>
      </c>
      <c r="BD15" s="44">
        <f t="shared" si="6"/>
        <v>0</v>
      </c>
      <c r="BE15" s="44">
        <f t="shared" si="6"/>
        <v>0</v>
      </c>
      <c r="BF15" s="44">
        <f t="shared" si="6"/>
        <v>0</v>
      </c>
      <c r="BG15" s="44">
        <f t="shared" si="6"/>
        <v>0</v>
      </c>
      <c r="BH15" s="44">
        <f t="shared" si="6"/>
        <v>0</v>
      </c>
      <c r="BI15" s="44">
        <f t="shared" si="5"/>
        <v>0</v>
      </c>
      <c r="BJ15" s="44">
        <f t="shared" si="5"/>
        <v>3</v>
      </c>
      <c r="BK15" s="44">
        <f t="shared" si="3"/>
        <v>0</v>
      </c>
      <c r="BL15" s="44">
        <f t="shared" ref="BL15:BM15" si="7">COUNTIF(BL2:BL14,"&gt;0")</f>
        <v>0</v>
      </c>
      <c r="BM15" s="44">
        <f t="shared" si="7"/>
        <v>0</v>
      </c>
      <c r="BN15" s="44">
        <f t="shared" ref="BN15" si="8">COUNTIF(BN2:BN14,"&gt;0")</f>
        <v>0</v>
      </c>
      <c r="BO15" s="44">
        <f t="shared" ref="BO15" si="9">COUNTIF(BO2:BO14,"&gt;0")</f>
        <v>0</v>
      </c>
      <c r="BP15" s="28">
        <f t="shared" si="0"/>
        <v>2</v>
      </c>
      <c r="BQ15" t="s">
        <v>867</v>
      </c>
    </row>
    <row r="16" spans="1:69" x14ac:dyDescent="0.25">
      <c r="A16" s="6" t="s">
        <v>49</v>
      </c>
      <c r="C16" s="34">
        <f>C15/$B15*100</f>
        <v>0</v>
      </c>
      <c r="D16" s="17">
        <f t="shared" ref="D16:BP16" si="10">D15/$B15*100</f>
        <v>38.461538461538467</v>
      </c>
      <c r="E16" s="17">
        <f t="shared" si="10"/>
        <v>15.384615384615385</v>
      </c>
      <c r="F16" s="17">
        <f t="shared" si="10"/>
        <v>7.6923076923076925</v>
      </c>
      <c r="G16" s="17">
        <f t="shared" si="10"/>
        <v>7.6923076923076925</v>
      </c>
      <c r="H16" s="45">
        <f t="shared" si="10"/>
        <v>84.615384615384613</v>
      </c>
      <c r="I16" s="17">
        <f t="shared" si="10"/>
        <v>69.230769230769226</v>
      </c>
      <c r="J16" s="17">
        <f t="shared" si="10"/>
        <v>38.461538461538467</v>
      </c>
      <c r="K16" s="17">
        <f t="shared" si="10"/>
        <v>30.76923076923077</v>
      </c>
      <c r="L16" s="34">
        <f t="shared" si="10"/>
        <v>0</v>
      </c>
      <c r="M16" s="17">
        <f t="shared" si="10"/>
        <v>53.846153846153847</v>
      </c>
      <c r="N16" s="45">
        <f t="shared" si="10"/>
        <v>100</v>
      </c>
      <c r="O16" s="17">
        <f t="shared" ref="O16:Q16" si="11">O15/$B15*100</f>
        <v>69.230769230769226</v>
      </c>
      <c r="P16" s="17">
        <f t="shared" si="11"/>
        <v>15.384615384615385</v>
      </c>
      <c r="Q16" s="45">
        <f t="shared" si="11"/>
        <v>92.307692307692307</v>
      </c>
      <c r="R16" s="45">
        <f t="shared" ref="R16:W16" si="12">R15/$B15*100</f>
        <v>100</v>
      </c>
      <c r="S16" s="45">
        <f t="shared" si="12"/>
        <v>100</v>
      </c>
      <c r="T16" s="45">
        <f t="shared" si="12"/>
        <v>92.307692307692307</v>
      </c>
      <c r="U16" s="17">
        <f t="shared" si="12"/>
        <v>69.230769230769226</v>
      </c>
      <c r="V16" s="45">
        <f t="shared" si="12"/>
        <v>92.307692307692307</v>
      </c>
      <c r="W16" s="17">
        <f t="shared" si="12"/>
        <v>15.384615384615385</v>
      </c>
      <c r="X16" s="45">
        <f t="shared" si="10"/>
        <v>100</v>
      </c>
      <c r="Y16" s="33">
        <f t="shared" si="10"/>
        <v>100</v>
      </c>
      <c r="Z16" s="19">
        <f t="shared" ref="Z16:BK16" si="13">Z15/$B15*100</f>
        <v>7.6923076923076925</v>
      </c>
      <c r="AA16" s="19">
        <f t="shared" si="13"/>
        <v>30.76923076923077</v>
      </c>
      <c r="AB16" s="19">
        <f t="shared" si="13"/>
        <v>15.384615384615385</v>
      </c>
      <c r="AC16" s="19">
        <f t="shared" si="13"/>
        <v>7.6923076923076925</v>
      </c>
      <c r="AD16" s="24">
        <f t="shared" si="13"/>
        <v>0</v>
      </c>
      <c r="AE16" s="24">
        <f t="shared" si="13"/>
        <v>0</v>
      </c>
      <c r="AF16" s="19">
        <f t="shared" si="13"/>
        <v>53.846153846153847</v>
      </c>
      <c r="AG16" s="19">
        <f t="shared" si="13"/>
        <v>30.76923076923077</v>
      </c>
      <c r="AH16" s="24">
        <f t="shared" si="13"/>
        <v>0</v>
      </c>
      <c r="AI16" s="19">
        <f t="shared" si="13"/>
        <v>46.153846153846153</v>
      </c>
      <c r="AJ16" s="24">
        <f t="shared" si="13"/>
        <v>0</v>
      </c>
      <c r="AK16" s="24">
        <f t="shared" ref="AK16" si="14">AK15/$B15*100</f>
        <v>0</v>
      </c>
      <c r="AL16" s="24">
        <f t="shared" si="13"/>
        <v>0</v>
      </c>
      <c r="AM16" s="24">
        <f t="shared" si="13"/>
        <v>0</v>
      </c>
      <c r="AN16" s="24">
        <f t="shared" si="13"/>
        <v>0</v>
      </c>
      <c r="AO16" s="24">
        <f t="shared" ref="AO16:BJ16" si="15">AO15/$B15*100</f>
        <v>0</v>
      </c>
      <c r="AP16" s="19">
        <f t="shared" si="15"/>
        <v>7.6923076923076925</v>
      </c>
      <c r="AQ16" s="24">
        <f t="shared" si="15"/>
        <v>0</v>
      </c>
      <c r="AR16" s="24">
        <f t="shared" si="15"/>
        <v>0</v>
      </c>
      <c r="AS16" s="24">
        <f t="shared" si="15"/>
        <v>7.6923076923076925</v>
      </c>
      <c r="AT16" s="19">
        <f t="shared" si="15"/>
        <v>7.6923076923076925</v>
      </c>
      <c r="AU16" s="24">
        <f t="shared" si="15"/>
        <v>0</v>
      </c>
      <c r="AV16" s="19">
        <f t="shared" si="15"/>
        <v>38.461538461538467</v>
      </c>
      <c r="AW16" s="19">
        <f t="shared" si="15"/>
        <v>7.6923076923076925</v>
      </c>
      <c r="AX16" s="19">
        <f t="shared" si="15"/>
        <v>46.153846153846153</v>
      </c>
      <c r="AY16" s="19">
        <f t="shared" si="15"/>
        <v>38.461538461538467</v>
      </c>
      <c r="AZ16" s="24">
        <f t="shared" si="15"/>
        <v>0</v>
      </c>
      <c r="BA16" s="24">
        <f t="shared" ref="BA16:BH16" si="16">BA15/$B15*100</f>
        <v>0</v>
      </c>
      <c r="BB16" s="24">
        <f t="shared" si="16"/>
        <v>0</v>
      </c>
      <c r="BC16" s="19">
        <f t="shared" si="16"/>
        <v>7.6923076923076925</v>
      </c>
      <c r="BD16" s="24">
        <f t="shared" si="16"/>
        <v>0</v>
      </c>
      <c r="BE16" s="24">
        <f t="shared" si="16"/>
        <v>0</v>
      </c>
      <c r="BF16" s="24">
        <f t="shared" si="16"/>
        <v>0</v>
      </c>
      <c r="BG16" s="24">
        <f t="shared" si="16"/>
        <v>0</v>
      </c>
      <c r="BH16" s="24">
        <f t="shared" si="16"/>
        <v>0</v>
      </c>
      <c r="BI16" s="24">
        <f t="shared" si="15"/>
        <v>0</v>
      </c>
      <c r="BJ16" s="19">
        <f t="shared" si="15"/>
        <v>23.076923076923077</v>
      </c>
      <c r="BK16" s="24">
        <f t="shared" si="13"/>
        <v>0</v>
      </c>
      <c r="BL16" s="24">
        <f t="shared" ref="BL16:BM16" si="17">BL15/$B15*100</f>
        <v>0</v>
      </c>
      <c r="BM16" s="24">
        <f t="shared" si="17"/>
        <v>0</v>
      </c>
      <c r="BN16" s="24">
        <f t="shared" ref="BN16" si="18">BN15/$B15*100</f>
        <v>0</v>
      </c>
      <c r="BO16" s="24">
        <f t="shared" ref="BO16" si="19">BO15/$B15*100</f>
        <v>0</v>
      </c>
      <c r="BP16" s="19">
        <f t="shared" si="10"/>
        <v>15.384615384615385</v>
      </c>
    </row>
    <row r="17" spans="3:68" x14ac:dyDescent="0.25">
      <c r="C17" s="16" t="str">
        <f>IF(C16&gt;=75,"charakt.",IF(AND(C16&gt;0,C16&lt;=5),"unikatowa",IF(C16=0,"brak","")))</f>
        <v>brak</v>
      </c>
      <c r="D17" t="str">
        <f t="shared" ref="D17:BP17" si="20">IF(D16&gt;=75,"charakt.",IF(AND(D16&gt;0,D16&lt;=5),"unikatowa",IF(D16=0,"brak","")))</f>
        <v/>
      </c>
      <c r="E17" t="str">
        <f t="shared" si="20"/>
        <v/>
      </c>
      <c r="F17" s="16" t="str">
        <f t="shared" si="20"/>
        <v/>
      </c>
      <c r="G17" s="16" t="str">
        <f t="shared" si="20"/>
        <v/>
      </c>
      <c r="H17" s="16" t="str">
        <f t="shared" si="20"/>
        <v>charakt.</v>
      </c>
      <c r="I17" s="16" t="str">
        <f t="shared" si="20"/>
        <v/>
      </c>
      <c r="J17" s="16" t="str">
        <f t="shared" si="20"/>
        <v/>
      </c>
      <c r="K17" s="16" t="str">
        <f t="shared" si="20"/>
        <v/>
      </c>
      <c r="L17" s="16" t="str">
        <f t="shared" si="20"/>
        <v>brak</v>
      </c>
      <c r="M17" s="16" t="str">
        <f t="shared" si="20"/>
        <v/>
      </c>
      <c r="N17" s="16" t="str">
        <f t="shared" si="20"/>
        <v>charakt.</v>
      </c>
      <c r="O17" s="16" t="str">
        <f t="shared" si="20"/>
        <v/>
      </c>
      <c r="P17" s="16" t="str">
        <f t="shared" si="20"/>
        <v/>
      </c>
      <c r="Q17" s="16" t="str">
        <f t="shared" si="20"/>
        <v>charakt.</v>
      </c>
      <c r="R17" s="16" t="str">
        <f t="shared" ref="R17:W17" si="21">IF(R16&gt;=75,"charakt.",IF(AND(R16&gt;0,R16&lt;=5),"unikatowa",IF(R16=0,"brak","")))</f>
        <v>charakt.</v>
      </c>
      <c r="S17" s="16" t="str">
        <f t="shared" si="21"/>
        <v>charakt.</v>
      </c>
      <c r="T17" s="16" t="str">
        <f t="shared" si="21"/>
        <v>charakt.</v>
      </c>
      <c r="U17" s="16" t="str">
        <f t="shared" si="21"/>
        <v/>
      </c>
      <c r="V17" s="16" t="str">
        <f t="shared" si="21"/>
        <v>charakt.</v>
      </c>
      <c r="W17" s="16" t="str">
        <f t="shared" si="21"/>
        <v/>
      </c>
      <c r="X17" s="16" t="str">
        <f t="shared" si="20"/>
        <v>charakt.</v>
      </c>
      <c r="Y17" s="16" t="str">
        <f t="shared" si="20"/>
        <v>charakt.</v>
      </c>
      <c r="Z17" s="16" t="str">
        <f t="shared" ref="Z17:BK17" si="22">IF(Z16&gt;=75,"charakt.",IF(AND(Z16&gt;0,Z16&lt;=5),"unikatowa",IF(Z16=0,"brak","")))</f>
        <v/>
      </c>
      <c r="AA17" s="16" t="str">
        <f t="shared" si="22"/>
        <v/>
      </c>
      <c r="AB17" s="16" t="str">
        <f t="shared" si="22"/>
        <v/>
      </c>
      <c r="AC17" s="16" t="str">
        <f t="shared" si="22"/>
        <v/>
      </c>
      <c r="AD17" s="16" t="str">
        <f t="shared" si="22"/>
        <v>brak</v>
      </c>
      <c r="AE17" s="16" t="str">
        <f t="shared" si="22"/>
        <v>brak</v>
      </c>
      <c r="AF17" s="16" t="str">
        <f t="shared" si="22"/>
        <v/>
      </c>
      <c r="AG17" s="16" t="str">
        <f t="shared" si="22"/>
        <v/>
      </c>
      <c r="AH17" s="16" t="str">
        <f t="shared" si="22"/>
        <v>brak</v>
      </c>
      <c r="AI17" s="16" t="str">
        <f t="shared" si="22"/>
        <v/>
      </c>
      <c r="AJ17" s="16" t="str">
        <f t="shared" si="22"/>
        <v>brak</v>
      </c>
      <c r="AK17" s="16" t="str">
        <f t="shared" ref="AK17" si="23">IF(AK16&gt;=75,"charakt.",IF(AND(AK16&gt;0,AK16&lt;=5),"unikatowa",IF(AK16=0,"brak","")))</f>
        <v>brak</v>
      </c>
      <c r="AL17" s="16" t="str">
        <f t="shared" si="22"/>
        <v>brak</v>
      </c>
      <c r="AM17" s="16" t="str">
        <f t="shared" si="22"/>
        <v>brak</v>
      </c>
      <c r="AN17" s="16" t="str">
        <f t="shared" si="22"/>
        <v>brak</v>
      </c>
      <c r="AO17" s="16" t="str">
        <f t="shared" ref="AO17:BJ17" si="24">IF(AO16&gt;=75,"charakt.",IF(AND(AO16&gt;0,AO16&lt;=5),"unikatowa",IF(AO16=0,"brak","")))</f>
        <v>brak</v>
      </c>
      <c r="AP17" s="16" t="str">
        <f t="shared" si="24"/>
        <v/>
      </c>
      <c r="AQ17" s="16" t="str">
        <f t="shared" si="24"/>
        <v>brak</v>
      </c>
      <c r="AR17" s="16" t="str">
        <f t="shared" si="24"/>
        <v>brak</v>
      </c>
      <c r="AS17" s="16" t="str">
        <f t="shared" si="24"/>
        <v/>
      </c>
      <c r="AT17" s="16" t="str">
        <f t="shared" si="24"/>
        <v/>
      </c>
      <c r="AU17" s="16" t="str">
        <f t="shared" si="24"/>
        <v>brak</v>
      </c>
      <c r="AV17" s="16" t="str">
        <f t="shared" si="24"/>
        <v/>
      </c>
      <c r="AW17" s="16" t="str">
        <f t="shared" si="24"/>
        <v/>
      </c>
      <c r="AX17" s="16" t="str">
        <f t="shared" si="24"/>
        <v/>
      </c>
      <c r="AY17" s="16" t="str">
        <f t="shared" si="24"/>
        <v/>
      </c>
      <c r="AZ17" s="16" t="str">
        <f t="shared" si="24"/>
        <v>brak</v>
      </c>
      <c r="BA17" s="16" t="str">
        <f t="shared" ref="BA17:BH17" si="25">IF(BA16&gt;=75,"charakt.",IF(AND(BA16&gt;0,BA16&lt;=5),"unikatowa",IF(BA16=0,"brak","")))</f>
        <v>brak</v>
      </c>
      <c r="BB17" s="16" t="str">
        <f t="shared" si="25"/>
        <v>brak</v>
      </c>
      <c r="BC17" s="16" t="str">
        <f t="shared" si="25"/>
        <v/>
      </c>
      <c r="BD17" s="16" t="str">
        <f t="shared" si="25"/>
        <v>brak</v>
      </c>
      <c r="BE17" s="16" t="str">
        <f t="shared" si="25"/>
        <v>brak</v>
      </c>
      <c r="BF17" s="16" t="str">
        <f t="shared" si="25"/>
        <v>brak</v>
      </c>
      <c r="BG17" s="16" t="str">
        <f t="shared" si="25"/>
        <v>brak</v>
      </c>
      <c r="BH17" s="16" t="str">
        <f t="shared" si="25"/>
        <v>brak</v>
      </c>
      <c r="BI17" s="16" t="str">
        <f t="shared" si="24"/>
        <v>brak</v>
      </c>
      <c r="BJ17" s="16" t="str">
        <f t="shared" si="24"/>
        <v/>
      </c>
      <c r="BK17" s="16" t="str">
        <f t="shared" si="22"/>
        <v>brak</v>
      </c>
      <c r="BL17" s="16" t="str">
        <f t="shared" ref="BL17:BM17" si="26">IF(BL16&gt;=75,"charakt.",IF(AND(BL16&gt;0,BL16&lt;=5),"unikatowa",IF(BL16=0,"brak","")))</f>
        <v>brak</v>
      </c>
      <c r="BM17" s="16" t="str">
        <f t="shared" si="26"/>
        <v>brak</v>
      </c>
      <c r="BN17" s="16" t="str">
        <f t="shared" ref="BN17" si="27">IF(BN16&gt;=75,"charakt.",IF(AND(BN16&gt;0,BN16&lt;=5),"unikatowa",IF(BN16=0,"brak","")))</f>
        <v>brak</v>
      </c>
      <c r="BO17" s="16" t="str">
        <f t="shared" ref="BO17" si="28">IF(BO16&gt;=75,"charakt.",IF(AND(BO16&gt;0,BO16&lt;=5),"unikatowa",IF(BO16=0,"brak","")))</f>
        <v>brak</v>
      </c>
      <c r="BP17" s="16" t="str">
        <f t="shared" si="20"/>
        <v/>
      </c>
    </row>
  </sheetData>
  <sheetProtection sheet="1" objects="1" scenarios="1" sort="0" autoFilter="0"/>
  <conditionalFormatting sqref="Q2:V14">
    <cfRule type="cellIs" dxfId="130" priority="41" operator="greaterThan">
      <formula>0</formula>
    </cfRule>
  </conditionalFormatting>
  <conditionalFormatting sqref="X2:AG14">
    <cfRule type="cellIs" dxfId="129" priority="29" operator="greaterThan">
      <formula>0</formula>
    </cfRule>
  </conditionalFormatting>
  <conditionalFormatting sqref="AI2:AY14">
    <cfRule type="cellIs" dxfId="128" priority="14" operator="greaterThan">
      <formula>0</formula>
    </cfRule>
  </conditionalFormatting>
  <conditionalFormatting sqref="BA2:BA14">
    <cfRule type="cellIs" dxfId="127" priority="13" operator="greaterThan">
      <formula>0</formula>
    </cfRule>
  </conditionalFormatting>
  <conditionalFormatting sqref="BC2:BN14">
    <cfRule type="cellIs" dxfId="126" priority="2" operator="greaterThan">
      <formula>0</formula>
    </cfRule>
  </conditionalFormatting>
  <conditionalFormatting sqref="BP2:BP14">
    <cfRule type="cellIs" dxfId="125" priority="1" operator="greater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35</vt:i4>
      </vt:variant>
    </vt:vector>
  </HeadingPairs>
  <TitlesOfParts>
    <vt:vector size="35" baseType="lpstr">
      <vt:lpstr>1b</vt:lpstr>
      <vt:lpstr>2a</vt:lpstr>
      <vt:lpstr>2b</vt:lpstr>
      <vt:lpstr>2d</vt:lpstr>
      <vt:lpstr>3a</vt:lpstr>
      <vt:lpstr>3b</vt:lpstr>
      <vt:lpstr>3c</vt:lpstr>
      <vt:lpstr>6a</vt:lpstr>
      <vt:lpstr>6b</vt:lpstr>
      <vt:lpstr>6c</vt:lpstr>
      <vt:lpstr>6d</vt:lpstr>
      <vt:lpstr>6e</vt:lpstr>
      <vt:lpstr>6f</vt:lpstr>
      <vt:lpstr>6g</vt:lpstr>
      <vt:lpstr>7a</vt:lpstr>
      <vt:lpstr>7b</vt:lpstr>
      <vt:lpstr>8a</vt:lpstr>
      <vt:lpstr>8c</vt:lpstr>
      <vt:lpstr>8d</vt:lpstr>
      <vt:lpstr>8e</vt:lpstr>
      <vt:lpstr>9a</vt:lpstr>
      <vt:lpstr>9b</vt:lpstr>
      <vt:lpstr>10a</vt:lpstr>
      <vt:lpstr>10c</vt:lpstr>
      <vt:lpstr>10d</vt:lpstr>
      <vt:lpstr>10e</vt:lpstr>
      <vt:lpstr>10f</vt:lpstr>
      <vt:lpstr>11a</vt:lpstr>
      <vt:lpstr>11b</vt:lpstr>
      <vt:lpstr>12a</vt:lpstr>
      <vt:lpstr>12b</vt:lpstr>
      <vt:lpstr>13a</vt:lpstr>
      <vt:lpstr>13b</vt:lpstr>
      <vt:lpstr>14b</vt:lpstr>
      <vt:lpstr>15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beata.linkiewicz</dc:creator>
  <cp:lastModifiedBy>Beata Linkiewicz</cp:lastModifiedBy>
  <dcterms:created xsi:type="dcterms:W3CDTF">2019-11-06T11:18:50Z</dcterms:created>
  <dcterms:modified xsi:type="dcterms:W3CDTF">2025-01-17T11:43:07Z</dcterms:modified>
</cp:coreProperties>
</file>